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9320" windowHeight="1074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<sst xmlns="http://schemas.openxmlformats.org/spreadsheetml/2006/main" count="307" uniqueCount="103">
  <si>
    <t>№  п/п</t>
  </si>
  <si>
    <t>№ №</t>
  </si>
  <si>
    <t>Подстатья</t>
  </si>
  <si>
    <t>Элемент</t>
  </si>
  <si>
    <t>1.</t>
  </si>
  <si>
    <t>01020000000000000</t>
  </si>
  <si>
    <t>Кредиты кредитных организаций в валюте Российской Федерации</t>
  </si>
  <si>
    <t>000</t>
  </si>
  <si>
    <t>01</t>
  </si>
  <si>
    <t>02</t>
  </si>
  <si>
    <t>00</t>
  </si>
  <si>
    <t>0000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</si>
  <si>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</si>
  <si>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</si>
  <si>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</si>
  <si>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</si>
  <si>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01020000020000710</t>
  </si>
  <si>
    <t>909</t>
  </si>
  <si>
    <t>04</t>
  </si>
  <si>
    <t>710</t>
  </si>
  <si>
    <t>1.2.</t>
  </si>
  <si>
    <t>01020000000000800</t>
  </si>
  <si>
    <t>Погашение кредитов, предоставленных кредитными организациями в валюте Российской Федерации</t>
  </si>
  <si>
    <t>800</t>
  </si>
  <si>
    <t>01020000020000810</t>
  </si>
  <si>
    <t>810</t>
  </si>
  <si>
    <t>2.</t>
  </si>
  <si>
    <t>01030000000000000</t>
  </si>
  <si>
    <t>Бюджетные кредиты от других бюджетов бюджетной системы Российской Федерации</t>
  </si>
  <si>
    <t>03</t>
  </si>
  <si>
    <t>2.1.</t>
  </si>
  <si>
    <t>01030000000000700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</si>
  <si>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</si>
  <si>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01030000020000710</t>
  </si>
  <si>
    <t>2.2.</t>
  </si>
  <si>
    <t>01030000000000800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</si>
  <si>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</si>
  <si>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01030000020000810</t>
  </si>
  <si>
    <t>3.</t>
  </si>
  <si>
    <t>01050000000000000</t>
  </si>
  <si>
    <t>Изменение остатков средств на счетах по учету средств бюджета</t>
  </si>
  <si>
    <t>05</t>
  </si>
  <si>
    <t>3.1.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</si>
  <si>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</si>
  <si>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</si>
  <si>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</si>
  <si>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</si>
  <si>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</si>
  <si>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</si>
  <si>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</si>
  <si>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</si>
  <si>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</si>
  <si>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3.2.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</si>
  <si>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</si>
  <si>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</si>
  <si>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</si>
  <si>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</si>
  <si>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</si>
  <si>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</si>
  <si>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</si>
  <si>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</si>
  <si>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</si>
  <si>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4.</t>
  </si>
  <si>
    <t>01060000000000000</t>
  </si>
  <si>
    <t>Иные источники внутреннего финансирования дефицитов бюджетов</t>
  </si>
  <si>
    <t>06</t>
  </si>
  <si>
    <t>4.1.</t>
  </si>
  <si>
    <t>01060400000000000</t>
  </si>
  <si>
    <t>Исполнение государственных и муниципальных гарантий в валюте Российской Федерации</t>
  </si>
  <si>
    <t>01060400000000800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</si>
  <si>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</si>
  <si>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01060400020000810</t>
  </si>
  <si>
    <t>00000000000000000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</si>
  <si>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</si>
  <si>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</si>
  <si>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>к решению Совета депутатов</t>
  </si>
  <si>
    <t xml:space="preserve">Источники финансирования дефицита бюджета </t>
  </si>
  <si>
    <t>муниципального образования город Полярные Зори</t>
  </si>
  <si>
    <t>Код статьи</t>
  </si>
  <si>
    <t>Код главного администратора</t>
  </si>
  <si>
    <t>Код группы</t>
  </si>
  <si>
    <t>Код подгруппы</t>
  </si>
  <si>
    <t xml:space="preserve">Код вида </t>
  </si>
  <si>
    <t>Подвид</t>
  </si>
  <si>
    <t>Аналитическая группа вида</t>
  </si>
  <si>
    <t>Наименование источника</t>
  </si>
  <si>
    <t>Сумма    (тыс. руб.)</t>
  </si>
  <si>
    <t>0100</t>
  </si>
  <si>
    <t>0200</t>
  </si>
  <si>
    <t xml:space="preserve">Источники внутреннего финансирования дефицитов бюджетов </t>
  </si>
  <si>
    <t>города Полярные Зори</t>
  </si>
  <si>
    <t>Приложение № 7</t>
  </si>
  <si>
    <t>14</t>
  </si>
  <si>
    <t>Погашение бюджетом муниципального  округа кредитов от кредитных организаций в валюте Российской Федерации</t>
  </si>
  <si>
    <t>Получение кредитов от кредитных организаций бюджетом муниципального  округа в валюте Российской Федерации</t>
  </si>
  <si>
    <t>Получение кредитов от других бюджетов бюджетной системы Российской Федерации бюджетом муниципального  округа в валюте Российской Федерации</t>
  </si>
  <si>
    <t xml:space="preserve">Получение кредитов от других бюджетов бюджетной системы Российской Федерации бюджетами муниципальных округов в валюте Российской Федерации (бюджетные кредиты на пополнение остатков средств на счетах бюджетов городских округов) </t>
  </si>
  <si>
    <t xml:space="preserve">Погашение бюджетами муниципальных  округов кредитов от других бюджетов бюджетной системы Российской Федерации в валюте Российской Федерации (погашение бюджетами муниципальных 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муниципальных округов) </t>
  </si>
  <si>
    <t xml:space="preserve">Получение кредитов от других бюджетов бюджетной системы Российской Федерации бюджетами муниципальных округов в валюте Российской Федерации (получение кредитов от других бюджетов бюджетной системы Российской Федерации бюджетами муниципальных  округов в валюте Российской Федерации, кроме бюджетных кредитов на пополнение остатков средств на счетах бюджетов муниципальных  округов) </t>
  </si>
  <si>
    <t>Погашение бюджетом муниципального округа кредитов от других бюджетов бюджетной системы Российской Федерации в валюте Российской Федерации</t>
  </si>
  <si>
    <t>Погашение бюджетами муниципальных  округов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муниципальных  округов)</t>
  </si>
  <si>
    <t>от_____________№ _____</t>
  </si>
  <si>
    <t>с подведомственной территорией  на 2023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</si>
</sst>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 quotePrefix="1">
      <alignment horizontal="center" vertical="center" wrapText="1"/>
    </xf>
    <xf numFmtId="0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172" fontId="5" fillId="32" borderId="10" xfId="0" applyNumberFormat="1" applyFont="1" applyFill="1" applyBorder="1" applyAlignment="1" applyProtection="1">
      <alignment/>
      <protection locked="0"/>
    </xf>
    <xf numFmtId="172" fontId="5" fillId="0" borderId="0" xfId="0" applyNumberFormat="1" applyFont="1" applyAlignment="1">
      <alignment/>
    </xf>
    <xf numFmtId="172" fontId="7" fillId="32" borderId="10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 wrapText="1"/>
    </xf>
    <xf numFmtId="49" fontId="9" fillId="0" borderId="0" xfId="0" applyNumberFormat="1" applyFont="1" applyAlignment="1" quotePrefix="1">
      <alignment wrapText="1"/>
    </xf>
    <xf numFmtId="0" fontId="9" fillId="0" borderId="0" xfId="0" applyNumberFormat="1" applyFont="1" applyAlignment="1" quotePrefix="1">
      <alignment wrapText="1"/>
    </xf>
    <xf numFmtId="172" fontId="9" fillId="0" borderId="0" xfId="0" applyNumberFormat="1" applyFont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46" fillId="0" borderId="0" xfId="0" applyFont="1" applyFill="1" applyBorder="1" applyAlignment="1">
      <alignment wrapText="1"/>
    </xf>
    <xf numFmtId="0" fontId="46" fillId="0" borderId="10" xfId="0" applyFont="1" applyFill="1" applyBorder="1" applyAlignment="1">
      <alignment wrapText="1"/>
    </xf>
    <xf numFmtId="172" fontId="3" fillId="0" borderId="10" xfId="0" applyNumberFormat="1" applyFont="1" applyFill="1" applyBorder="1" applyAlignment="1">
      <alignment/>
    </xf>
    <xf numFmtId="172" fontId="10" fillId="0" borderId="10" xfId="0" applyNumberFormat="1" applyFont="1" applyFill="1" applyBorder="1" applyAlignment="1" applyProtection="1">
      <alignment/>
      <protection locked="0"/>
    </xf>
    <xf numFmtId="172" fontId="10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 applyProtection="1">
      <alignment/>
      <protection locked="0"/>
    </xf>
    <xf numFmtId="173" fontId="10" fillId="0" borderId="10" xfId="0" applyNumberFormat="1" applyFont="1" applyFill="1" applyBorder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 quotePrefix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 quotePrefix="1">
      <alignment horizontal="center" vertical="center" wrapText="1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PageLayoutView="0" workbookViewId="0" topLeftCell="A1">
      <selection activeCell="M34" sqref="M34"/>
    </sheetView>
  </sheetViews>
  <sheetFormatPr defaultColWidth="9.00390625" defaultRowHeight="12.75"/>
  <cols>
    <col min="1" max="1" width="4.375" style="2" customWidth="1"/>
    <col min="2" max="2" width="20.625" style="3" hidden="1" customWidth="1"/>
    <col min="3" max="3" width="50.00390625" style="4" customWidth="1"/>
    <col min="4" max="4" width="9.625" style="3" customWidth="1"/>
    <col min="5" max="5" width="8.125" style="3" customWidth="1"/>
    <col min="6" max="6" width="7.875" style="3" customWidth="1"/>
    <col min="7" max="7" width="5.00390625" style="3" customWidth="1"/>
    <col min="8" max="8" width="6.625" style="3" customWidth="1"/>
    <col min="9" max="9" width="5.375" style="3" customWidth="1"/>
    <col min="10" max="10" width="7.375" style="3" customWidth="1"/>
    <col min="11" max="11" width="13.25390625" style="3" customWidth="1"/>
    <col min="12" max="12" width="12.25390625" style="5" hidden="1" customWidth="1"/>
    <col min="13" max="13" width="16.25390625" style="2" customWidth="1"/>
    <col min="14" max="16384" width="9.125" style="2" customWidth="1"/>
  </cols>
  <sheetData>
    <row r="1" spans="10:13" ht="15.75">
      <c r="J1" s="48" t="s">
        <v>91</v>
      </c>
      <c r="K1" s="48"/>
      <c r="L1" s="48"/>
      <c r="M1" s="48"/>
    </row>
    <row r="2" spans="10:13" ht="15.75">
      <c r="J2" s="48" t="s">
        <v>75</v>
      </c>
      <c r="K2" s="48"/>
      <c r="L2" s="48"/>
      <c r="M2" s="48"/>
    </row>
    <row r="3" spans="10:13" ht="15.75">
      <c r="J3" s="48" t="s">
        <v>90</v>
      </c>
      <c r="K3" s="48"/>
      <c r="L3" s="48"/>
      <c r="M3" s="48"/>
    </row>
    <row r="4" spans="10:13" ht="15.75">
      <c r="J4" s="49" t="s">
        <v>101</v>
      </c>
      <c r="K4" s="49"/>
      <c r="L4" s="49"/>
      <c r="M4" s="49"/>
    </row>
    <row r="5" spans="10:13" ht="15.75">
      <c r="J5" s="10"/>
      <c r="K5" s="11"/>
      <c r="L5" s="11"/>
      <c r="M5" s="11"/>
    </row>
    <row r="6" spans="1:13" s="1" customFormat="1" ht="20.25">
      <c r="A6" s="50" t="s">
        <v>76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s="1" customFormat="1" ht="20.25" hidden="1">
      <c r="A7" s="23"/>
      <c r="B7" s="24"/>
      <c r="C7" s="25"/>
      <c r="D7" s="24"/>
      <c r="E7" s="24"/>
      <c r="F7" s="24"/>
      <c r="G7" s="24"/>
      <c r="H7" s="24"/>
      <c r="I7" s="24"/>
      <c r="J7" s="24"/>
      <c r="K7" s="24"/>
      <c r="L7" s="26"/>
      <c r="M7" s="23"/>
    </row>
    <row r="8" spans="1:13" s="1" customFormat="1" ht="20.25" hidden="1">
      <c r="A8" s="23"/>
      <c r="B8" s="24"/>
      <c r="C8" s="25"/>
      <c r="D8" s="24"/>
      <c r="E8" s="24"/>
      <c r="F8" s="24"/>
      <c r="G8" s="24"/>
      <c r="H8" s="24"/>
      <c r="I8" s="24"/>
      <c r="J8" s="24"/>
      <c r="K8" s="24"/>
      <c r="L8" s="26"/>
      <c r="M8" s="23"/>
    </row>
    <row r="9" spans="1:13" s="1" customFormat="1" ht="20.25" hidden="1">
      <c r="A9" s="23"/>
      <c r="B9" s="24"/>
      <c r="C9" s="25"/>
      <c r="D9" s="24"/>
      <c r="E9" s="24"/>
      <c r="F9" s="24"/>
      <c r="G9" s="24"/>
      <c r="H9" s="24"/>
      <c r="I9" s="24"/>
      <c r="J9" s="24"/>
      <c r="K9" s="24"/>
      <c r="L9" s="26"/>
      <c r="M9" s="23"/>
    </row>
    <row r="10" spans="1:13" s="1" customFormat="1" ht="20.25">
      <c r="A10" s="51" t="s">
        <v>77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s="1" customFormat="1" ht="18.75" customHeight="1">
      <c r="A11" s="51" t="s">
        <v>102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s="1" customFormat="1" ht="18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54"/>
      <c r="L12" s="54"/>
      <c r="M12" s="54"/>
    </row>
    <row r="13" spans="1:13" s="1" customFormat="1" ht="15" customHeight="1">
      <c r="A13" s="41" t="s">
        <v>0</v>
      </c>
      <c r="B13" s="41" t="s">
        <v>1</v>
      </c>
      <c r="C13" s="42" t="s">
        <v>85</v>
      </c>
      <c r="D13" s="43" t="s">
        <v>79</v>
      </c>
      <c r="E13" s="43" t="s">
        <v>80</v>
      </c>
      <c r="F13" s="46" t="s">
        <v>81</v>
      </c>
      <c r="G13" s="38" t="s">
        <v>78</v>
      </c>
      <c r="H13" s="39"/>
      <c r="I13" s="40"/>
      <c r="J13" s="38" t="s">
        <v>82</v>
      </c>
      <c r="K13" s="40"/>
      <c r="L13" s="13"/>
      <c r="M13" s="52" t="s">
        <v>86</v>
      </c>
    </row>
    <row r="14" spans="1:13" s="1" customFormat="1" ht="62.25" customHeight="1">
      <c r="A14" s="41"/>
      <c r="B14" s="41"/>
      <c r="C14" s="42"/>
      <c r="D14" s="44"/>
      <c r="E14" s="45"/>
      <c r="F14" s="47"/>
      <c r="G14" s="14"/>
      <c r="H14" s="14" t="s">
        <v>2</v>
      </c>
      <c r="I14" s="14" t="s">
        <v>3</v>
      </c>
      <c r="J14" s="12" t="s">
        <v>83</v>
      </c>
      <c r="K14" s="12" t="s">
        <v>84</v>
      </c>
      <c r="L14" s="13"/>
      <c r="M14" s="53"/>
    </row>
    <row r="15" spans="1:13" s="1" customFormat="1" ht="32.25">
      <c r="A15" s="27" t="s">
        <v>4</v>
      </c>
      <c r="B15" s="28" t="s">
        <v>5</v>
      </c>
      <c r="C15" s="15" t="s">
        <v>6</v>
      </c>
      <c r="D15" s="16" t="s">
        <v>17</v>
      </c>
      <c r="E15" s="16" t="s">
        <v>8</v>
      </c>
      <c r="F15" s="16" t="s">
        <v>9</v>
      </c>
      <c r="G15" s="16" t="s">
        <v>10</v>
      </c>
      <c r="H15" s="16" t="s">
        <v>10</v>
      </c>
      <c r="I15" s="16" t="s">
        <v>10</v>
      </c>
      <c r="J15" s="16" t="s">
        <v>11</v>
      </c>
      <c r="K15" s="16" t="s">
        <v>7</v>
      </c>
      <c r="L15" s="17">
        <f>L16+L18</f>
        <v>0</v>
      </c>
      <c r="M15" s="33">
        <f>M16+M18</f>
        <v>124170</v>
      </c>
    </row>
    <row r="16" spans="1:13" s="6" customFormat="1" ht="32.25">
      <c r="A16" s="29" t="s">
        <v>12</v>
      </c>
      <c r="B16" s="30" t="s">
        <v>13</v>
      </c>
      <c r="C16" s="18" t="s">
        <v>14</v>
      </c>
      <c r="D16" s="19" t="s">
        <v>17</v>
      </c>
      <c r="E16" s="19" t="s">
        <v>8</v>
      </c>
      <c r="F16" s="19" t="s">
        <v>9</v>
      </c>
      <c r="G16" s="19" t="s">
        <v>10</v>
      </c>
      <c r="H16" s="19" t="s">
        <v>10</v>
      </c>
      <c r="I16" s="19" t="s">
        <v>10</v>
      </c>
      <c r="J16" s="19" t="s">
        <v>11</v>
      </c>
      <c r="K16" s="19" t="s">
        <v>15</v>
      </c>
      <c r="L16" s="20">
        <f>SUM(L17)</f>
        <v>0</v>
      </c>
      <c r="M16" s="34">
        <f>M17</f>
        <v>143170</v>
      </c>
    </row>
    <row r="17" spans="1:13" s="7" customFormat="1" ht="48">
      <c r="A17" s="29"/>
      <c r="B17" s="30" t="s">
        <v>16</v>
      </c>
      <c r="C17" s="18" t="s">
        <v>94</v>
      </c>
      <c r="D17" s="19" t="s">
        <v>17</v>
      </c>
      <c r="E17" s="19" t="s">
        <v>8</v>
      </c>
      <c r="F17" s="19" t="s">
        <v>9</v>
      </c>
      <c r="G17" s="19" t="s">
        <v>10</v>
      </c>
      <c r="H17" s="19" t="s">
        <v>10</v>
      </c>
      <c r="I17" s="19" t="s">
        <v>92</v>
      </c>
      <c r="J17" s="19" t="s">
        <v>11</v>
      </c>
      <c r="K17" s="19" t="s">
        <v>19</v>
      </c>
      <c r="L17" s="21"/>
      <c r="M17" s="35">
        <v>143170</v>
      </c>
    </row>
    <row r="18" spans="1:14" ht="48">
      <c r="A18" s="29" t="s">
        <v>20</v>
      </c>
      <c r="B18" s="30" t="s">
        <v>21</v>
      </c>
      <c r="C18" s="18" t="s">
        <v>22</v>
      </c>
      <c r="D18" s="19" t="s">
        <v>17</v>
      </c>
      <c r="E18" s="19" t="s">
        <v>8</v>
      </c>
      <c r="F18" s="19" t="s">
        <v>9</v>
      </c>
      <c r="G18" s="19" t="s">
        <v>10</v>
      </c>
      <c r="H18" s="19" t="s">
        <v>10</v>
      </c>
      <c r="I18" s="19" t="s">
        <v>10</v>
      </c>
      <c r="J18" s="19" t="s">
        <v>11</v>
      </c>
      <c r="K18" s="19" t="s">
        <v>23</v>
      </c>
      <c r="L18" s="20">
        <f>L19</f>
        <v>0</v>
      </c>
      <c r="M18" s="34">
        <f>M19</f>
        <v>-19000</v>
      </c>
      <c r="N18" s="5"/>
    </row>
    <row r="19" spans="1:13" ht="48">
      <c r="A19" s="29"/>
      <c r="B19" s="30" t="s">
        <v>24</v>
      </c>
      <c r="C19" s="18" t="s">
        <v>93</v>
      </c>
      <c r="D19" s="19" t="s">
        <v>17</v>
      </c>
      <c r="E19" s="19" t="s">
        <v>8</v>
      </c>
      <c r="F19" s="19" t="s">
        <v>9</v>
      </c>
      <c r="G19" s="19" t="s">
        <v>10</v>
      </c>
      <c r="H19" s="19" t="s">
        <v>10</v>
      </c>
      <c r="I19" s="19" t="s">
        <v>92</v>
      </c>
      <c r="J19" s="19" t="s">
        <v>11</v>
      </c>
      <c r="K19" s="19" t="s">
        <v>25</v>
      </c>
      <c r="L19" s="21"/>
      <c r="M19" s="35">
        <v>-19000</v>
      </c>
    </row>
    <row r="20" spans="1:13" ht="32.25">
      <c r="A20" s="27" t="s">
        <v>26</v>
      </c>
      <c r="B20" s="28" t="s">
        <v>27</v>
      </c>
      <c r="C20" s="15" t="s">
        <v>28</v>
      </c>
      <c r="D20" s="16" t="s">
        <v>17</v>
      </c>
      <c r="E20" s="16" t="s">
        <v>8</v>
      </c>
      <c r="F20" s="16" t="s">
        <v>29</v>
      </c>
      <c r="G20" s="16" t="s">
        <v>10</v>
      </c>
      <c r="H20" s="16" t="s">
        <v>10</v>
      </c>
      <c r="I20" s="16" t="s">
        <v>10</v>
      </c>
      <c r="J20" s="16" t="s">
        <v>11</v>
      </c>
      <c r="K20" s="16" t="s">
        <v>7</v>
      </c>
      <c r="L20" s="17">
        <f>L21+L25</f>
        <v>0</v>
      </c>
      <c r="M20" s="33">
        <f>M21+M25</f>
        <v>-77235</v>
      </c>
    </row>
    <row r="21" spans="1:13" ht="48">
      <c r="A21" s="29" t="s">
        <v>30</v>
      </c>
      <c r="B21" s="30" t="s">
        <v>31</v>
      </c>
      <c r="C21" s="18" t="s">
        <v>32</v>
      </c>
      <c r="D21" s="19" t="s">
        <v>17</v>
      </c>
      <c r="E21" s="19" t="s">
        <v>8</v>
      </c>
      <c r="F21" s="19" t="s">
        <v>29</v>
      </c>
      <c r="G21" s="19" t="s">
        <v>10</v>
      </c>
      <c r="H21" s="19" t="s">
        <v>10</v>
      </c>
      <c r="I21" s="19" t="s">
        <v>10</v>
      </c>
      <c r="J21" s="19" t="s">
        <v>11</v>
      </c>
      <c r="K21" s="19" t="s">
        <v>15</v>
      </c>
      <c r="L21" s="20">
        <f>SUM(L22)</f>
        <v>0</v>
      </c>
      <c r="M21" s="34">
        <f>M22</f>
        <v>0</v>
      </c>
    </row>
    <row r="22" spans="1:13" s="7" customFormat="1" ht="63.75">
      <c r="A22" s="29"/>
      <c r="B22" s="30" t="s">
        <v>33</v>
      </c>
      <c r="C22" s="18" t="s">
        <v>95</v>
      </c>
      <c r="D22" s="19" t="s">
        <v>17</v>
      </c>
      <c r="E22" s="19" t="s">
        <v>8</v>
      </c>
      <c r="F22" s="19" t="s">
        <v>29</v>
      </c>
      <c r="G22" s="19" t="s">
        <v>8</v>
      </c>
      <c r="H22" s="19" t="s">
        <v>10</v>
      </c>
      <c r="I22" s="19" t="s">
        <v>92</v>
      </c>
      <c r="J22" s="19" t="s">
        <v>11</v>
      </c>
      <c r="K22" s="19" t="s">
        <v>19</v>
      </c>
      <c r="L22" s="21"/>
      <c r="M22" s="35">
        <v>0</v>
      </c>
    </row>
    <row r="23" spans="1:13" s="7" customFormat="1" ht="95.25">
      <c r="A23" s="29"/>
      <c r="B23" s="30"/>
      <c r="C23" s="31" t="s">
        <v>96</v>
      </c>
      <c r="D23" s="19" t="s">
        <v>17</v>
      </c>
      <c r="E23" s="19" t="s">
        <v>8</v>
      </c>
      <c r="F23" s="19" t="s">
        <v>29</v>
      </c>
      <c r="G23" s="19" t="s">
        <v>8</v>
      </c>
      <c r="H23" s="19" t="s">
        <v>10</v>
      </c>
      <c r="I23" s="19" t="s">
        <v>92</v>
      </c>
      <c r="J23" s="19" t="s">
        <v>87</v>
      </c>
      <c r="K23" s="19" t="s">
        <v>19</v>
      </c>
      <c r="L23" s="21"/>
      <c r="M23" s="35">
        <v>0</v>
      </c>
    </row>
    <row r="24" spans="1:13" s="7" customFormat="1" ht="154.5" customHeight="1">
      <c r="A24" s="29"/>
      <c r="B24" s="30"/>
      <c r="C24" s="32" t="s">
        <v>98</v>
      </c>
      <c r="D24" s="19" t="s">
        <v>17</v>
      </c>
      <c r="E24" s="19" t="s">
        <v>8</v>
      </c>
      <c r="F24" s="19" t="s">
        <v>29</v>
      </c>
      <c r="G24" s="19" t="s">
        <v>8</v>
      </c>
      <c r="H24" s="19" t="s">
        <v>10</v>
      </c>
      <c r="I24" s="19" t="s">
        <v>92</v>
      </c>
      <c r="J24" s="19" t="s">
        <v>88</v>
      </c>
      <c r="K24" s="19" t="s">
        <v>19</v>
      </c>
      <c r="L24" s="21"/>
      <c r="M24" s="35">
        <v>0</v>
      </c>
    </row>
    <row r="25" spans="1:13" ht="63.75">
      <c r="A25" s="29" t="s">
        <v>34</v>
      </c>
      <c r="B25" s="30" t="s">
        <v>35</v>
      </c>
      <c r="C25" s="18" t="s">
        <v>36</v>
      </c>
      <c r="D25" s="19" t="s">
        <v>17</v>
      </c>
      <c r="E25" s="19" t="s">
        <v>8</v>
      </c>
      <c r="F25" s="19" t="s">
        <v>29</v>
      </c>
      <c r="G25" s="19" t="s">
        <v>10</v>
      </c>
      <c r="H25" s="19" t="s">
        <v>10</v>
      </c>
      <c r="I25" s="19" t="s">
        <v>10</v>
      </c>
      <c r="J25" s="19" t="s">
        <v>11</v>
      </c>
      <c r="K25" s="19" t="s">
        <v>23</v>
      </c>
      <c r="L25" s="20">
        <f>SUM(L26)</f>
        <v>0</v>
      </c>
      <c r="M25" s="34">
        <f>M26</f>
        <v>-77235</v>
      </c>
    </row>
    <row r="26" spans="1:13" ht="63.75">
      <c r="A26" s="29"/>
      <c r="B26" s="30" t="s">
        <v>37</v>
      </c>
      <c r="C26" s="18" t="s">
        <v>99</v>
      </c>
      <c r="D26" s="19" t="s">
        <v>17</v>
      </c>
      <c r="E26" s="19" t="s">
        <v>8</v>
      </c>
      <c r="F26" s="19" t="s">
        <v>29</v>
      </c>
      <c r="G26" s="19" t="s">
        <v>8</v>
      </c>
      <c r="H26" s="19" t="s">
        <v>10</v>
      </c>
      <c r="I26" s="19" t="s">
        <v>92</v>
      </c>
      <c r="J26" s="19" t="s">
        <v>11</v>
      </c>
      <c r="K26" s="19" t="s">
        <v>25</v>
      </c>
      <c r="L26" s="21"/>
      <c r="M26" s="35">
        <f>SUM(M27:M28)</f>
        <v>-77235</v>
      </c>
    </row>
    <row r="27" spans="1:13" ht="95.25">
      <c r="A27" s="29"/>
      <c r="B27" s="30"/>
      <c r="C27" s="31" t="s">
        <v>100</v>
      </c>
      <c r="D27" s="19" t="s">
        <v>17</v>
      </c>
      <c r="E27" s="19" t="s">
        <v>8</v>
      </c>
      <c r="F27" s="19" t="s">
        <v>29</v>
      </c>
      <c r="G27" s="19" t="s">
        <v>8</v>
      </c>
      <c r="H27" s="19" t="s">
        <v>10</v>
      </c>
      <c r="I27" s="19" t="s">
        <v>92</v>
      </c>
      <c r="J27" s="19" t="s">
        <v>87</v>
      </c>
      <c r="K27" s="19" t="s">
        <v>25</v>
      </c>
      <c r="L27" s="21"/>
      <c r="M27" s="35">
        <v>0</v>
      </c>
    </row>
    <row r="28" spans="1:13" ht="144.75" customHeight="1">
      <c r="A28" s="29"/>
      <c r="B28" s="30"/>
      <c r="C28" s="32" t="s">
        <v>97</v>
      </c>
      <c r="D28" s="19" t="s">
        <v>17</v>
      </c>
      <c r="E28" s="19" t="s">
        <v>8</v>
      </c>
      <c r="F28" s="19" t="s">
        <v>29</v>
      </c>
      <c r="G28" s="19" t="s">
        <v>8</v>
      </c>
      <c r="H28" s="19" t="s">
        <v>10</v>
      </c>
      <c r="I28" s="19" t="s">
        <v>92</v>
      </c>
      <c r="J28" s="19" t="s">
        <v>88</v>
      </c>
      <c r="K28" s="19" t="s">
        <v>25</v>
      </c>
      <c r="L28" s="21"/>
      <c r="M28" s="35">
        <v>-77235</v>
      </c>
    </row>
    <row r="29" spans="1:15" ht="32.25">
      <c r="A29" s="27" t="s">
        <v>38</v>
      </c>
      <c r="B29" s="28" t="s">
        <v>39</v>
      </c>
      <c r="C29" s="15" t="s">
        <v>40</v>
      </c>
      <c r="D29" s="16" t="s">
        <v>7</v>
      </c>
      <c r="E29" s="16" t="s">
        <v>8</v>
      </c>
      <c r="F29" s="16" t="s">
        <v>41</v>
      </c>
      <c r="G29" s="16" t="s">
        <v>10</v>
      </c>
      <c r="H29" s="16" t="s">
        <v>10</v>
      </c>
      <c r="I29" s="16" t="s">
        <v>10</v>
      </c>
      <c r="J29" s="16" t="s">
        <v>11</v>
      </c>
      <c r="K29" s="16" t="s">
        <v>7</v>
      </c>
      <c r="L29" s="17">
        <f>L30+L34</f>
        <v>0</v>
      </c>
      <c r="M29" s="33">
        <f>M30+M34</f>
        <v>0</v>
      </c>
      <c r="N29" s="5"/>
      <c r="O29" s="5"/>
    </row>
    <row r="30" spans="1:13" ht="18.75">
      <c r="A30" s="29" t="s">
        <v>42</v>
      </c>
      <c r="B30" s="30" t="s">
        <v>43</v>
      </c>
      <c r="C30" s="18" t="s">
        <v>44</v>
      </c>
      <c r="D30" s="19" t="s">
        <v>7</v>
      </c>
      <c r="E30" s="19" t="s">
        <v>8</v>
      </c>
      <c r="F30" s="19" t="s">
        <v>41</v>
      </c>
      <c r="G30" s="19" t="s">
        <v>10</v>
      </c>
      <c r="H30" s="19" t="s">
        <v>10</v>
      </c>
      <c r="I30" s="19" t="s">
        <v>10</v>
      </c>
      <c r="J30" s="19" t="s">
        <v>11</v>
      </c>
      <c r="K30" s="19" t="s">
        <v>45</v>
      </c>
      <c r="L30" s="21"/>
      <c r="M30" s="35">
        <f>M31</f>
        <v>-1502791</v>
      </c>
    </row>
    <row r="31" spans="1:13" s="7" customFormat="1" ht="18.75">
      <c r="A31" s="29"/>
      <c r="B31" s="30" t="s">
        <v>46</v>
      </c>
      <c r="C31" s="18" t="s">
        <v>47</v>
      </c>
      <c r="D31" s="19" t="s">
        <v>7</v>
      </c>
      <c r="E31" s="19" t="s">
        <v>8</v>
      </c>
      <c r="F31" s="19" t="s">
        <v>41</v>
      </c>
      <c r="G31" s="19" t="s">
        <v>9</v>
      </c>
      <c r="H31" s="19" t="s">
        <v>10</v>
      </c>
      <c r="I31" s="19" t="s">
        <v>10</v>
      </c>
      <c r="J31" s="19" t="s">
        <v>11</v>
      </c>
      <c r="K31" s="19" t="s">
        <v>45</v>
      </c>
      <c r="L31" s="21"/>
      <c r="M31" s="35">
        <f>M32</f>
        <v>-1502791</v>
      </c>
    </row>
    <row r="32" spans="1:13" s="7" customFormat="1" ht="32.25">
      <c r="A32" s="29"/>
      <c r="B32" s="30" t="s">
        <v>48</v>
      </c>
      <c r="C32" s="18" t="s">
        <v>49</v>
      </c>
      <c r="D32" s="19" t="s">
        <v>7</v>
      </c>
      <c r="E32" s="19" t="s">
        <v>8</v>
      </c>
      <c r="F32" s="19" t="s">
        <v>41</v>
      </c>
      <c r="G32" s="19" t="s">
        <v>9</v>
      </c>
      <c r="H32" s="19" t="s">
        <v>8</v>
      </c>
      <c r="I32" s="19" t="s">
        <v>10</v>
      </c>
      <c r="J32" s="19" t="s">
        <v>11</v>
      </c>
      <c r="K32" s="19" t="s">
        <v>50</v>
      </c>
      <c r="L32" s="21"/>
      <c r="M32" s="35">
        <f>M33</f>
        <v>-1502791</v>
      </c>
    </row>
    <row r="33" spans="1:13" ht="32.25">
      <c r="A33" s="29"/>
      <c r="B33" s="30" t="s">
        <v>51</v>
      </c>
      <c r="C33" s="18" t="s">
        <v>74</v>
      </c>
      <c r="D33" s="19" t="s">
        <v>7</v>
      </c>
      <c r="E33" s="19" t="s">
        <v>8</v>
      </c>
      <c r="F33" s="19" t="s">
        <v>41</v>
      </c>
      <c r="G33" s="19" t="s">
        <v>9</v>
      </c>
      <c r="H33" s="19" t="s">
        <v>8</v>
      </c>
      <c r="I33" s="19" t="s">
        <v>92</v>
      </c>
      <c r="J33" s="19" t="s">
        <v>11</v>
      </c>
      <c r="K33" s="19" t="s">
        <v>50</v>
      </c>
      <c r="L33" s="21"/>
      <c r="M33" s="35">
        <f>-(1359621+M16+M21)</f>
        <v>-1502791</v>
      </c>
    </row>
    <row r="34" spans="1:13" ht="18.75">
      <c r="A34" s="29" t="s">
        <v>52</v>
      </c>
      <c r="B34" s="30" t="s">
        <v>53</v>
      </c>
      <c r="C34" s="18" t="s">
        <v>54</v>
      </c>
      <c r="D34" s="19" t="s">
        <v>7</v>
      </c>
      <c r="E34" s="19" t="s">
        <v>8</v>
      </c>
      <c r="F34" s="19" t="s">
        <v>41</v>
      </c>
      <c r="G34" s="19" t="s">
        <v>10</v>
      </c>
      <c r="H34" s="19" t="s">
        <v>10</v>
      </c>
      <c r="I34" s="19" t="s">
        <v>10</v>
      </c>
      <c r="J34" s="19" t="s">
        <v>11</v>
      </c>
      <c r="K34" s="19" t="s">
        <v>55</v>
      </c>
      <c r="L34" s="21"/>
      <c r="M34" s="35">
        <f>M35</f>
        <v>1502791</v>
      </c>
    </row>
    <row r="35" spans="1:13" ht="18.75">
      <c r="A35" s="29"/>
      <c r="B35" s="30" t="s">
        <v>56</v>
      </c>
      <c r="C35" s="18" t="s">
        <v>57</v>
      </c>
      <c r="D35" s="19" t="s">
        <v>7</v>
      </c>
      <c r="E35" s="19" t="s">
        <v>8</v>
      </c>
      <c r="F35" s="19" t="s">
        <v>41</v>
      </c>
      <c r="G35" s="19" t="s">
        <v>9</v>
      </c>
      <c r="H35" s="19" t="s">
        <v>10</v>
      </c>
      <c r="I35" s="19" t="s">
        <v>10</v>
      </c>
      <c r="J35" s="19" t="s">
        <v>11</v>
      </c>
      <c r="K35" s="19" t="s">
        <v>55</v>
      </c>
      <c r="L35" s="21"/>
      <c r="M35" s="35">
        <f>M36</f>
        <v>1502791</v>
      </c>
    </row>
    <row r="36" spans="1:13" ht="32.25">
      <c r="A36" s="29"/>
      <c r="B36" s="30" t="s">
        <v>58</v>
      </c>
      <c r="C36" s="18" t="s">
        <v>59</v>
      </c>
      <c r="D36" s="19" t="s">
        <v>7</v>
      </c>
      <c r="E36" s="19" t="s">
        <v>8</v>
      </c>
      <c r="F36" s="19" t="s">
        <v>41</v>
      </c>
      <c r="G36" s="19" t="s">
        <v>9</v>
      </c>
      <c r="H36" s="19" t="s">
        <v>8</v>
      </c>
      <c r="I36" s="19" t="s">
        <v>10</v>
      </c>
      <c r="J36" s="19" t="s">
        <v>11</v>
      </c>
      <c r="K36" s="19" t="s">
        <v>60</v>
      </c>
      <c r="L36" s="21"/>
      <c r="M36" s="35">
        <f>M37</f>
        <v>1502791</v>
      </c>
    </row>
    <row r="37" spans="1:13" ht="32.25">
      <c r="A37" s="29"/>
      <c r="B37" s="30" t="s">
        <v>61</v>
      </c>
      <c r="C37" s="18" t="s">
        <v>73</v>
      </c>
      <c r="D37" s="19" t="s">
        <v>7</v>
      </c>
      <c r="E37" s="19" t="s">
        <v>8</v>
      </c>
      <c r="F37" s="19" t="s">
        <v>41</v>
      </c>
      <c r="G37" s="19" t="s">
        <v>9</v>
      </c>
      <c r="H37" s="19" t="s">
        <v>8</v>
      </c>
      <c r="I37" s="19" t="s">
        <v>92</v>
      </c>
      <c r="J37" s="19" t="s">
        <v>11</v>
      </c>
      <c r="K37" s="19" t="s">
        <v>60</v>
      </c>
      <c r="L37" s="21"/>
      <c r="M37" s="35">
        <f>1406556-M18-M25</f>
        <v>1502791</v>
      </c>
    </row>
    <row r="38" spans="1:13" ht="32.25">
      <c r="A38" s="27" t="s">
        <v>62</v>
      </c>
      <c r="B38" s="28" t="s">
        <v>63</v>
      </c>
      <c r="C38" s="15" t="s">
        <v>64</v>
      </c>
      <c r="D38" s="16" t="s">
        <v>7</v>
      </c>
      <c r="E38" s="16" t="s">
        <v>8</v>
      </c>
      <c r="F38" s="16" t="s">
        <v>65</v>
      </c>
      <c r="G38" s="16" t="s">
        <v>10</v>
      </c>
      <c r="H38" s="16" t="s">
        <v>10</v>
      </c>
      <c r="I38" s="16" t="s">
        <v>10</v>
      </c>
      <c r="J38" s="16" t="s">
        <v>11</v>
      </c>
      <c r="K38" s="16" t="s">
        <v>7</v>
      </c>
      <c r="L38" s="22">
        <f>SUM(L39)</f>
        <v>0</v>
      </c>
      <c r="M38" s="36">
        <f>SUM(M39)</f>
        <v>0</v>
      </c>
    </row>
    <row r="39" spans="1:13" ht="48">
      <c r="A39" s="29" t="s">
        <v>66</v>
      </c>
      <c r="B39" s="28" t="s">
        <v>67</v>
      </c>
      <c r="C39" s="15" t="s">
        <v>68</v>
      </c>
      <c r="D39" s="16" t="s">
        <v>17</v>
      </c>
      <c r="E39" s="16" t="s">
        <v>8</v>
      </c>
      <c r="F39" s="16" t="s">
        <v>65</v>
      </c>
      <c r="G39" s="16" t="s">
        <v>18</v>
      </c>
      <c r="H39" s="16" t="s">
        <v>10</v>
      </c>
      <c r="I39" s="16" t="s">
        <v>10</v>
      </c>
      <c r="J39" s="16" t="s">
        <v>11</v>
      </c>
      <c r="K39" s="16" t="s">
        <v>7</v>
      </c>
      <c r="L39" s="22">
        <f>SUM(L40)</f>
        <v>0</v>
      </c>
      <c r="M39" s="36">
        <f>SUM(M40)</f>
        <v>0</v>
      </c>
    </row>
    <row r="40" spans="1:13" ht="111">
      <c r="A40" s="29"/>
      <c r="B40" s="30" t="s">
        <v>69</v>
      </c>
      <c r="C40" s="18" t="s">
        <v>70</v>
      </c>
      <c r="D40" s="19" t="s">
        <v>17</v>
      </c>
      <c r="E40" s="19" t="s">
        <v>8</v>
      </c>
      <c r="F40" s="19" t="s">
        <v>65</v>
      </c>
      <c r="G40" s="19" t="s">
        <v>18</v>
      </c>
      <c r="H40" s="19" t="s">
        <v>10</v>
      </c>
      <c r="I40" s="19" t="s">
        <v>10</v>
      </c>
      <c r="J40" s="19" t="s">
        <v>11</v>
      </c>
      <c r="K40" s="19" t="s">
        <v>23</v>
      </c>
      <c r="L40" s="21"/>
      <c r="M40" s="37">
        <v>0</v>
      </c>
    </row>
    <row r="41" spans="1:13" s="7" customFormat="1" ht="111">
      <c r="A41" s="29"/>
      <c r="B41" s="30" t="s">
        <v>71</v>
      </c>
      <c r="C41" s="18" t="s">
        <v>70</v>
      </c>
      <c r="D41" s="19" t="s">
        <v>17</v>
      </c>
      <c r="E41" s="19" t="s">
        <v>8</v>
      </c>
      <c r="F41" s="19" t="s">
        <v>65</v>
      </c>
      <c r="G41" s="19" t="s">
        <v>18</v>
      </c>
      <c r="H41" s="19" t="s">
        <v>10</v>
      </c>
      <c r="I41" s="19" t="s">
        <v>92</v>
      </c>
      <c r="J41" s="19" t="s">
        <v>11</v>
      </c>
      <c r="K41" s="19" t="s">
        <v>25</v>
      </c>
      <c r="L41" s="21"/>
      <c r="M41" s="37">
        <v>0</v>
      </c>
    </row>
    <row r="42" spans="1:13" s="7" customFormat="1" ht="32.25">
      <c r="A42" s="27"/>
      <c r="B42" s="28" t="s">
        <v>72</v>
      </c>
      <c r="C42" s="15" t="s">
        <v>89</v>
      </c>
      <c r="D42" s="16" t="s">
        <v>7</v>
      </c>
      <c r="E42" s="16" t="s">
        <v>8</v>
      </c>
      <c r="F42" s="16" t="s">
        <v>10</v>
      </c>
      <c r="G42" s="16" t="s">
        <v>10</v>
      </c>
      <c r="H42" s="16" t="s">
        <v>10</v>
      </c>
      <c r="I42" s="16" t="s">
        <v>10</v>
      </c>
      <c r="J42" s="16" t="s">
        <v>11</v>
      </c>
      <c r="K42" s="16" t="s">
        <v>7</v>
      </c>
      <c r="L42" s="22">
        <f>SUM(L38+L29+L20+L15)</f>
        <v>0</v>
      </c>
      <c r="M42" s="36">
        <f>SUM(M38+M29+M20+M15)</f>
        <v>46935</v>
      </c>
    </row>
    <row r="45" spans="1:12" s="7" customFormat="1" ht="12.75">
      <c r="A45" s="2"/>
      <c r="B45" s="3"/>
      <c r="C45" s="4"/>
      <c r="D45" s="3"/>
      <c r="E45" s="3"/>
      <c r="F45" s="3"/>
      <c r="G45" s="3"/>
      <c r="H45" s="3"/>
      <c r="I45" s="3"/>
      <c r="J45" s="3"/>
      <c r="K45" s="3"/>
      <c r="L45" s="8"/>
    </row>
    <row r="48" spans="1:13" s="7" customFormat="1" ht="12.75">
      <c r="A48" s="2"/>
      <c r="B48" s="3"/>
      <c r="C48" s="4"/>
      <c r="D48" s="3"/>
      <c r="E48" s="3"/>
      <c r="F48" s="3"/>
      <c r="G48" s="3"/>
      <c r="H48" s="3"/>
      <c r="I48" s="3"/>
      <c r="J48" s="3"/>
      <c r="K48" s="3"/>
      <c r="L48" s="5"/>
      <c r="M48" s="2"/>
    </row>
    <row r="52" spans="12:13" ht="12.75">
      <c r="L52" s="8"/>
      <c r="M52" s="7"/>
    </row>
    <row r="55" spans="1:13" s="7" customFormat="1" ht="12.75">
      <c r="A55" s="2"/>
      <c r="B55" s="3"/>
      <c r="C55" s="4"/>
      <c r="D55" s="3"/>
      <c r="E55" s="3"/>
      <c r="F55" s="3"/>
      <c r="G55" s="3"/>
      <c r="H55" s="3"/>
      <c r="I55" s="3"/>
      <c r="J55" s="3"/>
      <c r="K55" s="3"/>
      <c r="L55" s="5"/>
      <c r="M55" s="2"/>
    </row>
  </sheetData>
  <sheetProtection/>
  <mergeCells count="17">
    <mergeCell ref="J13:K13"/>
    <mergeCell ref="J1:M1"/>
    <mergeCell ref="J2:M2"/>
    <mergeCell ref="J3:M3"/>
    <mergeCell ref="J4:M4"/>
    <mergeCell ref="A6:M6"/>
    <mergeCell ref="A10:M10"/>
    <mergeCell ref="M13:M14"/>
    <mergeCell ref="A11:M11"/>
    <mergeCell ref="K12:M12"/>
    <mergeCell ref="G13:I13"/>
    <mergeCell ref="A13:A14"/>
    <mergeCell ref="B13:B14"/>
    <mergeCell ref="C13:C14"/>
    <mergeCell ref="D13:D14"/>
    <mergeCell ref="E13:E14"/>
    <mergeCell ref="F13:F14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Denisova_GV</cp:lastModifiedBy>
  <cp:lastPrinted>2022-11-03T06:40:13Z</cp:lastPrinted>
  <dcterms:created xsi:type="dcterms:W3CDTF">2012-11-14T09:14:27Z</dcterms:created>
  <dcterms:modified xsi:type="dcterms:W3CDTF">2022-11-04T06:15:58Z</dcterms:modified>
  <cp:category/>
  <cp:version/>
  <cp:contentType/>
  <cp:contentStatus/>
</cp:coreProperties>
</file>