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Denisova_GV\Desktop\Минфин на согласование бюджет 2023-2025\2.Проект бюджета на 2023-2025 годы\"/>
    </mc:Choice>
  </mc:AlternateContent>
  <workbookProtection workbookPassword="9573" lockStructure="1"/>
  <bookViews>
    <workbookView xWindow="0" yWindow="45" windowWidth="12120" windowHeight="9120"/>
  </bookViews>
  <sheets>
    <sheet name="Лист1" sheetId="1" r:id="rId1"/>
    <sheet name="v1bvyumsqh02d2hwuje5xik5uk" sheetId="4" state="hidden" r:id="rId2"/>
    <sheet name="Лист2" sheetId="2" r:id="rId3"/>
    <sheet name="Лист3" sheetId="3" r:id="rId4"/>
  </sheets>
  <definedNames>
    <definedName name="bbi1iepey541b3erm5gspvzrtk">v1bvyumsqh02d2hwuje5xik5uk!$H$20</definedName>
    <definedName name="eaho2ejrtdbq5dbiou1fruoidk">v1bvyumsqh02d2hwuje5xik5uk!$B$15</definedName>
    <definedName name="frupzostrx2engzlq5coj1izgc">v1bvyumsqh02d2hwuje5xik5uk!$C$21:$C$29</definedName>
    <definedName name="hxw0shfsad1bl0w3rcqndiwdqc">v1bvyumsqh02d2hwuje5xik5uk!$D$20:$F$20</definedName>
    <definedName name="idhebtridp4g55tiidmllpbcck">v1bvyumsqh02d2hwuje5xik5uk!$B$5</definedName>
    <definedName name="ilgrxtqehl5ojfb14epb1v0vpk">v1bvyumsqh02d2hwuje5xik5uk!$B$6</definedName>
    <definedName name="iukfigxpatbnff5s3qskal4gtw">v1bvyumsqh02d2hwuje5xik5uk!$B$10</definedName>
    <definedName name="jbdrlm0jnl44bjyvb5parwosvs">v1bvyumsqh02d2hwuje5xik5uk!$A$15</definedName>
    <definedName name="jmacmxvbgdblzh0tvh4m0gadvc">v1bvyumsqh02d2hwuje5xik5uk!$C$20</definedName>
    <definedName name="lens0r1dzt0ivfvdjvc15ibd1c">v1bvyumsqh02d2hwuje5xik5uk!$B$3</definedName>
    <definedName name="lzvlrjqro14zjenw2ueuj40zww">v1bvyumsqh02d2hwuje5xik5uk!$A$16</definedName>
    <definedName name="miceqmminp2t5fkvq3dcp5azms">v1bvyumsqh02d2hwuje5xik5uk!$B$9</definedName>
    <definedName name="muebv3fbrh0nbhfkcvkdiuichg">v1bvyumsqh02d2hwuje5xik5uk!$B$19</definedName>
    <definedName name="oishsvraxpbc3jz3kk3m5zcwm0">v1bvyumsqh02d2hwuje5xik5uk!$D$19:$F$19</definedName>
    <definedName name="pf4ktio2ct2wb5lic4d0ij22zg">v1bvyumsqh02d2hwuje5xik5uk!$B$11</definedName>
    <definedName name="qhgcjeqs4xbh5af0b0knrgslds">v1bvyumsqh02d2hwuje5xik5uk!$B$17</definedName>
    <definedName name="qm1r2zbyvxaabczgs5nd53xmq4">v1bvyumsqh02d2hwuje5xik5uk!$G$21:$G$29</definedName>
    <definedName name="qunp1nijp1aaxbgswizf0lz200">v1bvyumsqh02d2hwuje5xik5uk!$B$2</definedName>
    <definedName name="rcn525ywmx4pde1kn3aevp0dfk">v1bvyumsqh02d2hwuje5xik5uk!$G$20</definedName>
    <definedName name="swpjxblu3dbu33cqzchc5hkk0w">v1bvyumsqh02d2hwuje5xik5uk!$B$4</definedName>
    <definedName name="syjdhdk35p4nh3cjfxnviauzls">v1bvyumsqh02d2hwuje5xik5uk!$A$19</definedName>
    <definedName name="t1iocfpqd13el1y2ekxnfpwstw">v1bvyumsqh02d2hwuje5xik5uk!$B$7</definedName>
    <definedName name="tqwxsrwtrd3p34nrtmvfunozag">v1bvyumsqh02d2hwuje5xik5uk!$B$12</definedName>
    <definedName name="u1m5vran2x1y11qx5xfu2j4tz4">v1bvyumsqh02d2hwuje5xik5uk!$20:$20</definedName>
    <definedName name="ua41amkhph5c1h53xxk2wbxxpk">v1bvyumsqh02d2hwuje5xik5uk!$B$13</definedName>
    <definedName name="vm2ikyzfyl3c3f2vbofwexhk2c">v1bvyumsqh02d2hwuje5xik5uk!$A$18</definedName>
    <definedName name="w1nehiloq13fdfxu13klcaopgw">v1bvyumsqh02d2hwuje5xik5uk!$B$14</definedName>
    <definedName name="whvhn4kg25bcn2skpkb3bqydz4">v1bvyumsqh02d2hwuje5xik5uk!$D$21:$F$21</definedName>
    <definedName name="wqazcjs4o12a5adpyzuqhb5cko">v1bvyumsqh02d2hwuje5xik5uk!$B$8</definedName>
    <definedName name="x50bwhcspt2rtgjg0vg0hfk2ns">v1bvyumsqh02d2hwuje5xik5uk!$B$18</definedName>
    <definedName name="xfiudkw3z5aq3govpiyzsxyki0">v1bvyumsqh02d2hwuje5xik5uk!$B$16</definedName>
  </definedNames>
  <calcPr calcId="152511"/>
</workbook>
</file>

<file path=xl/calcChain.xml><?xml version="1.0" encoding="utf-8"?>
<calcChain xmlns="http://schemas.openxmlformats.org/spreadsheetml/2006/main">
  <c r="B24" i="1" l="1"/>
  <c r="B21" i="1"/>
  <c r="B17" i="1"/>
  <c r="B4" i="4"/>
  <c r="B14" i="4"/>
  <c r="A19" i="4"/>
  <c r="A18" i="4"/>
  <c r="B20" i="1" l="1"/>
</calcChain>
</file>

<file path=xl/comments1.xml><?xml version="1.0" encoding="utf-8"?>
<comments xmlns="http://schemas.openxmlformats.org/spreadsheetml/2006/main">
  <authors>
    <author>cift</author>
  </authors>
  <commentList>
    <comment ref="B2" authorId="0" shapeId="0">
      <text>
        <r>
          <rPr>
            <b/>
            <sz val="8"/>
            <color indexed="81"/>
            <rFont val="Tahoma"/>
            <charset val="204"/>
          </rPr>
          <t>Format Row (строка формата)</t>
        </r>
      </text>
    </comment>
    <comment ref="B3" authorId="0" shapeId="0">
      <text>
        <r>
          <rPr>
            <b/>
            <sz val="8"/>
            <color indexed="81"/>
            <rFont val="Tahoma"/>
            <charset val="204"/>
          </rPr>
          <t>Format Column (колонка формата)</t>
        </r>
      </text>
    </comment>
    <comment ref="B4" authorId="0" shapeId="0">
      <text>
        <r>
          <rPr>
            <b/>
            <sz val="8"/>
            <color indexed="81"/>
            <rFont val="Tahoma"/>
            <charset val="204"/>
          </rPr>
          <t>Extended Data Area (расширенная область данных)</t>
        </r>
      </text>
    </comment>
    <comment ref="B5" authorId="0" shapeId="0">
      <text>
        <r>
          <rPr>
            <b/>
            <sz val="8"/>
            <color indexed="81"/>
            <rFont val="Tahoma"/>
            <charset val="204"/>
          </rPr>
          <t>DataSheet Version</t>
        </r>
      </text>
    </comment>
    <comment ref="B6" authorId="0" shapeId="0">
      <text>
        <r>
          <rPr>
            <b/>
            <sz val="8"/>
            <color indexed="81"/>
            <rFont val="Tahoma"/>
            <charset val="204"/>
          </rPr>
          <t>GUID for OfficeLink</t>
        </r>
      </text>
    </comment>
    <comment ref="B7" authorId="0" shapeId="0">
      <text>
        <r>
          <rPr>
            <b/>
            <sz val="8"/>
            <color indexed="81"/>
            <rFont val="Tahoma"/>
            <charset val="204"/>
          </rPr>
          <t>File-Safe Get Latest Version</t>
        </r>
      </text>
    </comment>
    <comment ref="B8" authorId="0" shapeId="0">
      <text>
        <r>
          <rPr>
            <b/>
            <sz val="8"/>
            <color indexed="81"/>
            <rFont val="Tahoma"/>
            <charset val="204"/>
          </rPr>
          <t>File-Safe CheckOut</t>
        </r>
      </text>
    </comment>
    <comment ref="B9" authorId="0" shapeId="0">
      <text>
        <r>
          <rPr>
            <b/>
            <sz val="8"/>
            <color indexed="81"/>
            <rFont val="Tahoma"/>
            <charset val="204"/>
          </rPr>
          <t>File-Safe Ask Further Get Latest Version</t>
        </r>
      </text>
    </comment>
    <comment ref="B10" authorId="0" shapeId="0">
      <text>
        <r>
          <rPr>
            <b/>
            <sz val="8"/>
            <color indexed="81"/>
            <rFont val="Tahoma"/>
            <charset val="204"/>
          </rPr>
          <t>File-Safe Set New Version</t>
        </r>
      </text>
    </comment>
    <comment ref="B11" authorId="0" shapeId="0">
      <text>
        <r>
          <rPr>
            <b/>
            <sz val="8"/>
            <color indexed="81"/>
            <rFont val="Tahoma"/>
            <charset val="204"/>
          </rPr>
          <t>File-Safe CheckIn</t>
        </r>
      </text>
    </comment>
    <comment ref="B12" authorId="0" shapeId="0">
      <text>
        <r>
          <rPr>
            <b/>
            <sz val="8"/>
            <color indexed="81"/>
            <rFont val="Tahoma"/>
            <charset val="204"/>
          </rPr>
          <t>File-Safe Ask Further Set New Version</t>
        </r>
      </text>
    </comment>
    <comment ref="B13" authorId="0" shapeId="0">
      <text>
        <r>
          <rPr>
            <b/>
            <sz val="8"/>
            <color indexed="81"/>
            <rFont val="Tahoma"/>
            <charset val="204"/>
          </rPr>
          <t>FileVersion</t>
        </r>
      </text>
    </comment>
    <comment ref="B14" authorId="0" shapeId="0">
      <text>
        <r>
          <rPr>
            <b/>
            <sz val="8"/>
            <color indexed="81"/>
            <rFont val="Tahoma"/>
            <charset val="204"/>
          </rPr>
          <t>New row link</t>
        </r>
      </text>
    </comment>
    <comment ref="A15" authorId="0" shapeId="0">
      <text>
        <r>
          <rPr>
            <b/>
            <sz val="8"/>
            <color indexed="81"/>
            <rFont val="Tahoma"/>
            <charset val="204"/>
          </rPr>
          <t>Номера структур версий классификаторов</t>
        </r>
      </text>
    </comment>
    <comment ref="B15" authorId="0" shapeId="0">
      <text>
        <r>
          <rPr>
            <b/>
            <sz val="8"/>
            <color indexed="81"/>
            <rFont val="Tahoma"/>
            <charset val="204"/>
          </rPr>
          <t>FileID</t>
        </r>
      </text>
    </comment>
    <comment ref="A16" authorId="0" shapeId="0">
      <text>
        <r>
          <rPr>
            <b/>
            <sz val="8"/>
            <color indexed="81"/>
            <rFont val="Tahoma"/>
            <charset val="204"/>
          </rPr>
          <t>Версия системных кодов файла</t>
        </r>
      </text>
    </comment>
    <comment ref="B16" authorId="0" shapeId="0">
      <text>
        <r>
          <rPr>
            <b/>
            <sz val="8"/>
            <color indexed="81"/>
            <rFont val="Tahoma"/>
            <charset val="204"/>
          </rPr>
          <t>Field RowID</t>
        </r>
      </text>
    </comment>
    <comment ref="B17" authorId="0" shapeId="0">
      <text>
        <r>
          <rPr>
            <b/>
            <sz val="8"/>
            <color indexed="81"/>
            <rFont val="Tahoma"/>
            <charset val="204"/>
          </rPr>
          <t>Data Arguments</t>
        </r>
      </text>
    </comment>
    <comment ref="A18" authorId="0" shapeId="0">
      <text>
        <r>
          <rPr>
            <b/>
            <sz val="8"/>
            <color indexed="81"/>
            <rFont val="Tahoma"/>
            <charset val="204"/>
          </rPr>
          <t>Ссылка на строку системных заголовков</t>
        </r>
      </text>
    </comment>
    <comment ref="B18" authorId="0" shapeId="0">
      <text>
        <r>
          <rPr>
            <b/>
            <sz val="8"/>
            <color indexed="81"/>
            <rFont val="Tahoma"/>
            <charset val="204"/>
          </rPr>
          <t>Data ID</t>
        </r>
      </text>
    </comment>
    <comment ref="A19" authorId="0" shapeId="0">
      <text>
        <r>
          <rPr>
            <b/>
            <sz val="8"/>
            <color indexed="81"/>
            <rFont val="Tahoma"/>
            <charset val="204"/>
          </rPr>
          <t>Ссылка на строку заголовков</t>
        </r>
      </text>
    </comment>
    <comment ref="B19" authorId="0" shapeId="0">
      <text>
        <r>
          <rPr>
            <b/>
            <sz val="8"/>
            <color indexed="81"/>
            <rFont val="Tahoma"/>
            <charset val="204"/>
          </rPr>
          <t>Имя листа представления данных</t>
        </r>
      </text>
    </comment>
  </commentList>
</comments>
</file>

<file path=xl/sharedStrings.xml><?xml version="1.0" encoding="utf-8"?>
<sst xmlns="http://schemas.openxmlformats.org/spreadsheetml/2006/main" count="61" uniqueCount="59">
  <si>
    <t>Лист1</t>
  </si>
  <si>
    <t>CalcsheetClient.Data</t>
  </si>
  <si>
    <t>9863</t>
  </si>
  <si>
    <t>[RowID]</t>
  </si>
  <si>
    <t>CLS_F_FullBusinessCode_132</t>
  </si>
  <si>
    <t>КИВнФ
Описание</t>
  </si>
  <si>
    <t>CLS_F_Description_132</t>
  </si>
  <si>
    <t>RG_13_1</t>
  </si>
  <si>
    <t>{754BDA6B-AE77-4A56-8CDE-5D7D49A0B2D7}</t>
  </si>
  <si>
    <t>[Bookmark]</t>
  </si>
  <si>
    <t>CLS_S_132</t>
  </si>
  <si>
    <t>Кредиты кредитных организаций в валюте Российской Федерации</t>
  </si>
  <si>
    <t>0102</t>
  </si>
  <si>
    <t>0102010006</t>
  </si>
  <si>
    <t>0102020002</t>
  </si>
  <si>
    <t>Бюджетные кредиты от других бюджетов бюджетной системы Российской Федерации</t>
  </si>
  <si>
    <t>0103</t>
  </si>
  <si>
    <t>0103010002</t>
  </si>
  <si>
    <t>0103020002</t>
  </si>
  <si>
    <t>918=-1</t>
  </si>
  <si>
    <t>Внутренние заимствования (привлечение/погашение)</t>
  </si>
  <si>
    <t>0107</t>
  </si>
  <si>
    <t>Виды заимствований</t>
  </si>
  <si>
    <t>Программа</t>
  </si>
  <si>
    <t>{85DE1538-5CC9-4714-80EC-7843B724206C}</t>
  </si>
  <si>
    <t>=RangeLink(C22:C$65536,D21:$IV21)</t>
  </si>
  <si>
    <t>=RowLink(Лист1!$17:$17)</t>
  </si>
  <si>
    <t>=RowLink(Лист1!$18:$18)</t>
  </si>
  <si>
    <t>=RowLink(Лист1!$19:$19)</t>
  </si>
  <si>
    <t>=RowLink(Лист1!$20:$20)</t>
  </si>
  <si>
    <t>=RowLink(Лист1!$21:$21)</t>
  </si>
  <si>
    <t>=RowLink(Лист1!$22:$22)</t>
  </si>
  <si>
    <t>=RowLink(Лист1!$16:$16)</t>
  </si>
  <si>
    <t>=ColumnLink(Лист1!A:A)</t>
  </si>
  <si>
    <t>=ColumnLink(Лист1!B:B)</t>
  </si>
  <si>
    <t>=ColumnLink(Лист1!C:C)</t>
  </si>
  <si>
    <t>к решению Совета депутатов</t>
  </si>
  <si>
    <t>муниципальных заимствований</t>
  </si>
  <si>
    <t>Получение кредитов от кредитных организаций бюджетом городского округа в валюте Российской Федерации</t>
  </si>
  <si>
    <t>Погашение бюджетом городского округа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</si>
  <si>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бюджетом городского округа в валюте Российской Федерации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</si>
  <si>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</si>
  <si>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 xml:space="preserve">     </t>
  </si>
  <si>
    <t>с подведомственной территорией</t>
  </si>
  <si>
    <t>муниципального образования город Полярные Зори</t>
  </si>
  <si>
    <t xml:space="preserve">предельный объем муниципального долга </t>
  </si>
  <si>
    <t>города Полярные Зори</t>
  </si>
  <si>
    <t>Сумма          (тыс. руб.)</t>
  </si>
  <si>
    <t xml:space="preserve">Получение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 </t>
  </si>
  <si>
    <t xml:space="preserve">Получение кредитов от других бюджетов бюджетной системы Российской Федерации бюджетами городских округов в валюте Российской Федерации (получение кредитов от других бюджетов бюджетной системы Российской Федерации бюджетами городских округов в валюте Российской Федерации, кроме бюджетных кредитов на пополнение остатков средств на счетах бюджетов городских округов) 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</si>
  <si>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 (бюджетные кредиты на пополнение остатков средств на счетах бюджетов городских округов)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</si>
  <si>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 (погашение бюджетами городских округов  кредитов от других бюджетов бюджетной системы Российской Федерации в валюте Российской Федерации, кроме бюджетных кредитов на пополнение остатков средств на счетах бюджетов городских округов) </t>
  </si>
  <si>
    <t>Предельный срок погашения ***</t>
  </si>
  <si>
    <t>* Получение кредитов от кредитных организаций бюджетами городских округов в валюте Российской Федерации определено с учетом привлечения кредитов по возобновляемым кредитным линиям в течении финансового года</t>
  </si>
  <si>
    <t>** Погашение кредитов от кредитных организаций бюджетами городских округов в валюте Российской Федерации определено с учетом привлечения кредитов по возобновляемым кредитным линиям в течении финансового года</t>
  </si>
  <si>
    <t>Приложение № 6</t>
  </si>
  <si>
    <t>***Предельный срок погашения отражен:
- по кредитам, привлекаемым в кредитных организациях, в соответствии с заключенными муниципальными контрактами;
- по бюджетным кредитам, предоставленным из областного бюджета согласно договорам.</t>
  </si>
  <si>
    <t>от ___________ № _____</t>
  </si>
  <si>
    <t xml:space="preserve"> на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</si>
</sst>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0"/>
      <name val="Arial Cyr"/>
      <charset val="204"/>
    </font>
    <font>
      <b/>
      <sz val="8"/>
      <color indexed="81"/>
      <name val="Tahoma"/>
      <charset val="204"/>
    </font>
    <font>
      <sz val="8"/>
      <name val="Arial Cyr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0" borderId="0" xfId="0" applyNumberFormat="1"/>
    <xf numFmtId="0" fontId="0" fillId="0" borderId="0" xfId="0" applyNumberFormat="1"/>
    <xf numFmtId="0" fontId="0" fillId="0" borderId="0" xfId="0" quotePrefix="1" applyNumberFormat="1"/>
    <xf numFmtId="49" fontId="3" fillId="0" borderId="0" xfId="0" quotePrefix="1" applyNumberFormat="1" applyFont="1" applyAlignment="1">
      <alignment wrapText="1"/>
    </xf>
    <xf numFmtId="0" fontId="3" fillId="0" borderId="0" xfId="0" applyFont="1" applyAlignment="1">
      <alignment wrapText="1"/>
    </xf>
    <xf numFmtId="49" fontId="4" fillId="0" borderId="0" xfId="0" applyNumberFormat="1" applyFont="1" applyAlignment="1">
      <alignment wrapText="1"/>
    </xf>
    <xf numFmtId="164" fontId="4" fillId="0" borderId="0" xfId="0" applyNumberFormat="1" applyFont="1"/>
    <xf numFmtId="0" fontId="4" fillId="0" borderId="0" xfId="0" applyFont="1"/>
    <xf numFmtId="0" fontId="5" fillId="0" borderId="0" xfId="0" applyFont="1" applyAlignment="1">
      <alignment wrapText="1"/>
    </xf>
    <xf numFmtId="0" fontId="5" fillId="0" borderId="0" xfId="0" applyFont="1"/>
    <xf numFmtId="49" fontId="7" fillId="0" borderId="0" xfId="0" quotePrefix="1" applyNumberFormat="1" applyFont="1" applyAlignment="1">
      <alignment wrapText="1"/>
    </xf>
    <xf numFmtId="164" fontId="7" fillId="0" borderId="0" xfId="0" applyNumberFormat="1" applyFont="1" applyAlignment="1">
      <alignment horizontal="right" wrapText="1"/>
    </xf>
    <xf numFmtId="49" fontId="6" fillId="0" borderId="1" xfId="0" applyNumberFormat="1" applyFont="1" applyBorder="1" applyAlignment="1">
      <alignment wrapText="1"/>
    </xf>
    <xf numFmtId="164" fontId="6" fillId="0" borderId="1" xfId="0" applyNumberFormat="1" applyFont="1" applyBorder="1"/>
    <xf numFmtId="49" fontId="8" fillId="0" borderId="1" xfId="0" applyNumberFormat="1" applyFont="1" applyBorder="1" applyAlignment="1">
      <alignment wrapText="1"/>
    </xf>
    <xf numFmtId="164" fontId="8" fillId="0" borderId="1" xfId="0" applyNumberFormat="1" applyFont="1" applyBorder="1"/>
    <xf numFmtId="0" fontId="8" fillId="0" borderId="0" xfId="0" applyFont="1"/>
    <xf numFmtId="0" fontId="10" fillId="0" borderId="1" xfId="0" applyFont="1" applyFill="1" applyBorder="1" applyAlignment="1">
      <alignment wrapText="1"/>
    </xf>
    <xf numFmtId="0" fontId="5" fillId="0" borderId="1" xfId="0" applyFont="1" applyBorder="1"/>
    <xf numFmtId="0" fontId="4" fillId="0" borderId="1" xfId="0" applyFont="1" applyBorder="1"/>
    <xf numFmtId="164" fontId="8" fillId="0" borderId="0" xfId="0" applyNumberFormat="1" applyFont="1" applyFill="1" applyAlignment="1"/>
    <xf numFmtId="49" fontId="8" fillId="0" borderId="0" xfId="0" applyNumberFormat="1" applyFont="1" applyAlignment="1">
      <alignment wrapText="1"/>
    </xf>
    <xf numFmtId="14" fontId="8" fillId="0" borderId="1" xfId="0" applyNumberFormat="1" applyFont="1" applyBorder="1" applyAlignment="1">
      <alignment horizontal="center"/>
    </xf>
    <xf numFmtId="0" fontId="11" fillId="0" borderId="0" xfId="0" applyNumberFormat="1" applyFont="1" applyAlignment="1">
      <alignment horizontal="left" vertical="center" wrapText="1"/>
    </xf>
    <xf numFmtId="164" fontId="8" fillId="0" borderId="0" xfId="0" applyNumberFormat="1" applyFont="1" applyFill="1" applyAlignment="1">
      <alignment horizontal="left"/>
    </xf>
    <xf numFmtId="49" fontId="8" fillId="0" borderId="0" xfId="0" applyNumberFormat="1" applyFont="1" applyAlignment="1">
      <alignment horizontal="left" wrapText="1"/>
    </xf>
    <xf numFmtId="49" fontId="8" fillId="0" borderId="0" xfId="0" quotePrefix="1" applyNumberFormat="1" applyFont="1" applyAlignment="1">
      <alignment horizontal="left" wrapText="1"/>
    </xf>
    <xf numFmtId="0" fontId="9" fillId="0" borderId="0" xfId="0" applyFont="1" applyAlignment="1">
      <alignment horizontal="center"/>
    </xf>
    <xf numFmtId="164" fontId="8" fillId="0" borderId="2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9" fontId="8" fillId="0" borderId="0" xfId="0" quotePrefix="1" applyNumberFormat="1" applyFont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400050</xdr:colOff>
          <xdr:row>2</xdr:row>
          <xdr:rowOff>76200</xdr:rowOff>
        </xdr:to>
        <xdr:sp macro="" textlink="">
          <xdr:nvSpPr>
            <xdr:cNvPr id="2069" name="te1fo432vh2uj5fttul0jchrmk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5" Type="http://schemas.openxmlformats.org/officeDocument/2006/relationships/comments" Target="../comments1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30"/>
  <sheetViews>
    <sheetView tabSelected="1" topLeftCell="A3" workbookViewId="0">
      <selection activeCell="C27" sqref="C27"/>
    </sheetView>
  </sheetViews>
  <sheetFormatPr defaultRowHeight="12.75" x14ac:dyDescent="0.2"/>
  <cols>
    <col min="1" max="1" width="87.42578125" style="6" customWidth="1"/>
    <col min="2" max="2" width="17.28515625" style="7" customWidth="1"/>
    <col min="3" max="3" width="17.42578125" style="8" customWidth="1"/>
    <col min="4" max="16384" width="9.140625" style="8"/>
  </cols>
  <sheetData>
    <row r="1" spans="1:3" s="5" customFormat="1" ht="409.5" hidden="1" customHeight="1" x14ac:dyDescent="0.25">
      <c r="A1" s="4" t="s">
        <v>5</v>
      </c>
      <c r="B1" s="17" t="s">
        <v>45</v>
      </c>
    </row>
    <row r="2" spans="1:3" hidden="1" x14ac:dyDescent="0.2"/>
    <row r="3" spans="1:3" s="5" customFormat="1" ht="16.5" x14ac:dyDescent="0.25">
      <c r="A3" s="21"/>
      <c r="B3" s="25" t="s">
        <v>55</v>
      </c>
      <c r="C3" s="25"/>
    </row>
    <row r="4" spans="1:3" s="5" customFormat="1" ht="15.75" customHeight="1" x14ac:dyDescent="0.25">
      <c r="A4" s="22"/>
      <c r="B4" s="26" t="s">
        <v>36</v>
      </c>
      <c r="C4" s="26"/>
    </row>
    <row r="5" spans="1:3" s="5" customFormat="1" ht="15.75" customHeight="1" x14ac:dyDescent="0.25">
      <c r="A5" s="22"/>
      <c r="B5" s="26" t="s">
        <v>46</v>
      </c>
      <c r="C5" s="27"/>
    </row>
    <row r="6" spans="1:3" s="5" customFormat="1" ht="15.75" customHeight="1" x14ac:dyDescent="0.25">
      <c r="A6" s="22"/>
      <c r="B6" s="26" t="s">
        <v>57</v>
      </c>
      <c r="C6" s="27"/>
    </row>
    <row r="7" spans="1:3" s="5" customFormat="1" ht="16.5" x14ac:dyDescent="0.25">
      <c r="A7" s="33"/>
      <c r="B7" s="33"/>
    </row>
    <row r="8" spans="1:3" s="5" customFormat="1" ht="18.75" x14ac:dyDescent="0.3">
      <c r="A8" s="28" t="s">
        <v>23</v>
      </c>
      <c r="B8" s="28"/>
      <c r="C8" s="28"/>
    </row>
    <row r="9" spans="1:3" s="5" customFormat="1" ht="18.75" x14ac:dyDescent="0.3">
      <c r="A9" s="28" t="s">
        <v>37</v>
      </c>
      <c r="B9" s="28"/>
      <c r="C9" s="28"/>
    </row>
    <row r="10" spans="1:3" s="5" customFormat="1" ht="18.75" x14ac:dyDescent="0.3">
      <c r="A10" s="28" t="s">
        <v>44</v>
      </c>
      <c r="B10" s="28"/>
      <c r="C10" s="28"/>
    </row>
    <row r="11" spans="1:3" s="5" customFormat="1" ht="18.75" x14ac:dyDescent="0.3">
      <c r="A11" s="28" t="s">
        <v>43</v>
      </c>
      <c r="B11" s="28"/>
      <c r="C11" s="28"/>
    </row>
    <row r="12" spans="1:3" s="5" customFormat="1" ht="18.75" x14ac:dyDescent="0.3">
      <c r="A12" s="28" t="s">
        <v>58</v>
      </c>
      <c r="B12" s="28"/>
      <c r="C12" s="28"/>
    </row>
    <row r="13" spans="1:3" s="5" customFormat="1" ht="16.5" x14ac:dyDescent="0.25">
      <c r="A13" s="11"/>
      <c r="B13" s="12"/>
    </row>
    <row r="14" spans="1:3" s="5" customFormat="1" ht="42" customHeight="1" x14ac:dyDescent="0.2">
      <c r="A14" s="31" t="s">
        <v>22</v>
      </c>
      <c r="B14" s="29" t="s">
        <v>47</v>
      </c>
      <c r="C14" s="34" t="s">
        <v>52</v>
      </c>
    </row>
    <row r="15" spans="1:3" s="9" customFormat="1" x14ac:dyDescent="0.2">
      <c r="A15" s="32"/>
      <c r="B15" s="30"/>
      <c r="C15" s="35"/>
    </row>
    <row r="16" spans="1:3" s="10" customFormat="1" ht="16.5" x14ac:dyDescent="0.25">
      <c r="A16" s="13" t="s">
        <v>20</v>
      </c>
      <c r="B16" s="14" t="s">
        <v>42</v>
      </c>
      <c r="C16" s="19"/>
    </row>
    <row r="17" spans="1:3" s="10" customFormat="1" ht="16.5" x14ac:dyDescent="0.25">
      <c r="A17" s="13" t="s">
        <v>11</v>
      </c>
      <c r="B17" s="14">
        <f>B18+B19</f>
        <v>124170</v>
      </c>
      <c r="C17" s="19"/>
    </row>
    <row r="18" spans="1:3" ht="30.75" customHeight="1" x14ac:dyDescent="0.25">
      <c r="A18" s="15" t="s">
        <v>38</v>
      </c>
      <c r="B18" s="16">
        <v>143170</v>
      </c>
      <c r="C18" s="20"/>
    </row>
    <row r="19" spans="1:3" ht="30.75" customHeight="1" x14ac:dyDescent="0.25">
      <c r="A19" s="15" t="s">
        <v>39</v>
      </c>
      <c r="B19" s="16">
        <v>-19000</v>
      </c>
      <c r="C19" s="23">
        <v>45152</v>
      </c>
    </row>
    <row r="20" spans="1:3" s="10" customFormat="1" ht="30.75" customHeight="1" x14ac:dyDescent="0.25">
      <c r="A20" s="13" t="s">
        <v>15</v>
      </c>
      <c r="B20" s="14">
        <f>SUM(B21+B24)</f>
        <v>-77235</v>
      </c>
      <c r="C20" s="19"/>
    </row>
    <row r="21" spans="1:3" ht="33" x14ac:dyDescent="0.25">
      <c r="A21" s="15" t="s">
        <v>40</v>
      </c>
      <c r="B21" s="16">
        <f>SUM(B22:B23)</f>
        <v>0</v>
      </c>
      <c r="C21" s="20"/>
    </row>
    <row r="22" spans="1:3" ht="54.75" customHeight="1" x14ac:dyDescent="0.25">
      <c r="A22" s="18" t="s">
        <v>48</v>
      </c>
      <c r="B22" s="16">
        <v>0</v>
      </c>
      <c r="C22" s="20"/>
    </row>
    <row r="23" spans="1:3" ht="76.5" customHeight="1" x14ac:dyDescent="0.25">
      <c r="A23" s="18" t="s">
        <v>49</v>
      </c>
      <c r="B23" s="16">
        <v>0</v>
      </c>
      <c r="C23" s="20"/>
    </row>
    <row r="24" spans="1:3" ht="33" x14ac:dyDescent="0.25">
      <c r="A24" s="15" t="s">
        <v>41</v>
      </c>
      <c r="B24" s="16">
        <f>SUM(B25:B26)</f>
        <v>-77235</v>
      </c>
      <c r="C24" s="20"/>
    </row>
    <row r="25" spans="1:3" ht="47.25" x14ac:dyDescent="0.25">
      <c r="A25" s="18" t="s">
        <v>50</v>
      </c>
      <c r="B25" s="16">
        <v>0</v>
      </c>
      <c r="C25" s="23"/>
    </row>
    <row r="26" spans="1:3" ht="78.75" x14ac:dyDescent="0.25">
      <c r="A26" s="18" t="s">
        <v>51</v>
      </c>
      <c r="B26" s="16">
        <v>-77235</v>
      </c>
      <c r="C26" s="23">
        <v>45230</v>
      </c>
    </row>
    <row r="28" spans="1:3" ht="48.75" customHeight="1" x14ac:dyDescent="0.2">
      <c r="A28" s="24" t="s">
        <v>53</v>
      </c>
      <c r="B28" s="24"/>
      <c r="C28" s="24"/>
    </row>
    <row r="29" spans="1:3" ht="51.75" customHeight="1" x14ac:dyDescent="0.2">
      <c r="A29" s="24" t="s">
        <v>54</v>
      </c>
      <c r="B29" s="24"/>
      <c r="C29" s="24"/>
    </row>
    <row r="30" spans="1:3" ht="117" customHeight="1" x14ac:dyDescent="0.2">
      <c r="A30" s="24" t="s">
        <v>56</v>
      </c>
      <c r="B30" s="24"/>
      <c r="C30" s="24"/>
    </row>
  </sheetData>
  <sheetProtection formatColumns="0"/>
  <mergeCells count="16">
    <mergeCell ref="A28:C28"/>
    <mergeCell ref="A29:C29"/>
    <mergeCell ref="A30:C30"/>
    <mergeCell ref="B3:C3"/>
    <mergeCell ref="B4:C4"/>
    <mergeCell ref="B5:C5"/>
    <mergeCell ref="B6:C6"/>
    <mergeCell ref="A8:C8"/>
    <mergeCell ref="A9:C9"/>
    <mergeCell ref="B14:B15"/>
    <mergeCell ref="A14:A15"/>
    <mergeCell ref="A7:B7"/>
    <mergeCell ref="A10:C10"/>
    <mergeCell ref="A11:C11"/>
    <mergeCell ref="A12:C12"/>
    <mergeCell ref="C14:C15"/>
  </mergeCells>
  <phoneticPr fontId="2" type="noConversion"/>
  <printOptions horizontalCentered="1"/>
  <pageMargins left="0.98425196850393704" right="0.39370078740157483" top="0.39370078740157483" bottom="0.39370078740157483" header="0.31496062992125984" footer="0.31496062992125984"/>
  <pageSetup paperSize="9" scale="73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2:H28"/>
  <sheetViews>
    <sheetView workbookViewId="0"/>
  </sheetViews>
  <sheetFormatPr defaultRowHeight="12.75" x14ac:dyDescent="0.2"/>
  <cols>
    <col min="1" max="2" width="9.140625" style="1"/>
    <col min="3" max="3" width="9.140625" style="2"/>
    <col min="4" max="16384" width="9.140625" style="1"/>
  </cols>
  <sheetData>
    <row r="2" spans="1:2" x14ac:dyDescent="0.2">
      <c r="B2" s="2">
        <v>2</v>
      </c>
    </row>
    <row r="3" spans="1:2" x14ac:dyDescent="0.2">
      <c r="B3" s="2"/>
    </row>
    <row r="4" spans="1:2" x14ac:dyDescent="0.2">
      <c r="B4" s="1">
        <f>Лист1!$A$1:$A$24</f>
        <v>0</v>
      </c>
    </row>
    <row r="5" spans="1:2" x14ac:dyDescent="0.2">
      <c r="B5" s="2">
        <v>1.05</v>
      </c>
    </row>
    <row r="6" spans="1:2" x14ac:dyDescent="0.2">
      <c r="B6" s="2" t="s">
        <v>24</v>
      </c>
    </row>
    <row r="7" spans="1:2" x14ac:dyDescent="0.2">
      <c r="B7" s="2" t="b">
        <v>1</v>
      </c>
    </row>
    <row r="8" spans="1:2" x14ac:dyDescent="0.2">
      <c r="B8" s="2" t="b">
        <v>0</v>
      </c>
    </row>
    <row r="9" spans="1:2" x14ac:dyDescent="0.2">
      <c r="B9" s="2" t="b">
        <v>1</v>
      </c>
    </row>
    <row r="10" spans="1:2" x14ac:dyDescent="0.2">
      <c r="B10" s="2" t="b">
        <v>1</v>
      </c>
    </row>
    <row r="11" spans="1:2" x14ac:dyDescent="0.2">
      <c r="B11" s="2" t="b">
        <v>1</v>
      </c>
    </row>
    <row r="12" spans="1:2" x14ac:dyDescent="0.2">
      <c r="B12" s="2" t="b">
        <v>1</v>
      </c>
    </row>
    <row r="13" spans="1:2" x14ac:dyDescent="0.2">
      <c r="B13" s="2">
        <v>10</v>
      </c>
    </row>
    <row r="14" spans="1:2" x14ac:dyDescent="0.2">
      <c r="B14" s="1" t="e">
        <f>(Лист1!#REF!)</f>
        <v>#REF!</v>
      </c>
    </row>
    <row r="15" spans="1:2" x14ac:dyDescent="0.2">
      <c r="A15" s="2" t="s">
        <v>19</v>
      </c>
      <c r="B15" s="2">
        <v>2990</v>
      </c>
    </row>
    <row r="16" spans="1:2" x14ac:dyDescent="0.2">
      <c r="A16" s="2">
        <v>1</v>
      </c>
      <c r="B16" s="1" t="s">
        <v>3</v>
      </c>
    </row>
    <row r="17" spans="1:8" x14ac:dyDescent="0.2">
      <c r="B17" s="1" t="s">
        <v>2</v>
      </c>
    </row>
    <row r="18" spans="1:8" x14ac:dyDescent="0.2">
      <c r="A18" s="2" t="str">
        <f>Лист1!1:1</f>
        <v>КИВнФ
Описание</v>
      </c>
      <c r="B18" s="1" t="s">
        <v>1</v>
      </c>
    </row>
    <row r="19" spans="1:8" x14ac:dyDescent="0.2">
      <c r="A19" s="2">
        <f>Лист1!15:15</f>
        <v>0</v>
      </c>
      <c r="B19" s="2" t="s">
        <v>0</v>
      </c>
      <c r="C19" s="2">
        <v>2</v>
      </c>
      <c r="D19" s="1" t="s">
        <v>4</v>
      </c>
      <c r="E19" s="1" t="s">
        <v>6</v>
      </c>
      <c r="F19" s="1" t="s">
        <v>8</v>
      </c>
    </row>
    <row r="20" spans="1:8" x14ac:dyDescent="0.2">
      <c r="C20" s="1">
        <v>0.7055475115776062</v>
      </c>
      <c r="D20" s="1" t="s">
        <v>4</v>
      </c>
      <c r="E20" s="1" t="s">
        <v>6</v>
      </c>
      <c r="F20" s="1" t="s">
        <v>7</v>
      </c>
      <c r="G20" s="1" t="s">
        <v>9</v>
      </c>
      <c r="H20" s="1" t="s">
        <v>10</v>
      </c>
    </row>
    <row r="21" spans="1:8" s="2" customFormat="1" x14ac:dyDescent="0.2">
      <c r="C21" s="3" t="s">
        <v>25</v>
      </c>
      <c r="D21" s="3" t="s">
        <v>33</v>
      </c>
      <c r="E21" s="3" t="s">
        <v>34</v>
      </c>
      <c r="F21" s="3" t="s">
        <v>35</v>
      </c>
    </row>
    <row r="22" spans="1:8" x14ac:dyDescent="0.2">
      <c r="C22" s="3" t="s">
        <v>26</v>
      </c>
      <c r="F22"/>
      <c r="G22" s="1">
        <v>2</v>
      </c>
      <c r="H22" s="1" t="s">
        <v>12</v>
      </c>
    </row>
    <row r="23" spans="1:8" x14ac:dyDescent="0.2">
      <c r="C23" s="3" t="s">
        <v>27</v>
      </c>
      <c r="G23" s="1">
        <v>3</v>
      </c>
      <c r="H23" s="1" t="s">
        <v>13</v>
      </c>
    </row>
    <row r="24" spans="1:8" x14ac:dyDescent="0.2">
      <c r="C24" s="3" t="s">
        <v>28</v>
      </c>
      <c r="F24"/>
      <c r="G24" s="1">
        <v>4</v>
      </c>
      <c r="H24" s="1" t="s">
        <v>14</v>
      </c>
    </row>
    <row r="25" spans="1:8" x14ac:dyDescent="0.2">
      <c r="C25" s="3" t="s">
        <v>29</v>
      </c>
      <c r="F25"/>
      <c r="G25" s="1">
        <v>5</v>
      </c>
      <c r="H25" s="1" t="s">
        <v>16</v>
      </c>
    </row>
    <row r="26" spans="1:8" x14ac:dyDescent="0.2">
      <c r="C26" s="3" t="s">
        <v>30</v>
      </c>
      <c r="F26"/>
      <c r="G26" s="1">
        <v>6</v>
      </c>
      <c r="H26" s="1" t="s">
        <v>17</v>
      </c>
    </row>
    <row r="27" spans="1:8" x14ac:dyDescent="0.2">
      <c r="C27" s="3" t="s">
        <v>31</v>
      </c>
      <c r="F27"/>
      <c r="G27" s="1">
        <v>7</v>
      </c>
      <c r="H27" s="1" t="s">
        <v>18</v>
      </c>
    </row>
    <row r="28" spans="1:8" x14ac:dyDescent="0.2">
      <c r="C28" s="3" t="s">
        <v>32</v>
      </c>
      <c r="G28" s="1">
        <v>1</v>
      </c>
      <c r="H28" s="1" t="s">
        <v>21</v>
      </c>
    </row>
  </sheetData>
  <phoneticPr fontId="2" type="noConversion"/>
  <pageMargins left="0.75" right="0.75" top="1" bottom="1" header="0.5" footer="0.5"/>
  <headerFooter alignWithMargins="0"/>
  <drawing r:id="rId1"/>
  <legacyDrawing r:id="rId2"/>
  <controls>
    <mc:AlternateContent xmlns:mc="http://schemas.openxmlformats.org/markup-compatibility/2006">
      <mc:Choice Requires="x14">
        <control shapeId="2069" r:id="rId3" name="te1fo432vh2uj5fttul0jchrmk">
          <controlPr defaultSize="0" autoLine="0" r:id="rId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400050</xdr:colOff>
                <xdr:row>2</xdr:row>
                <xdr:rowOff>76200</xdr:rowOff>
              </to>
            </anchor>
          </controlPr>
        </control>
      </mc:Choice>
      <mc:Fallback>
        <control shapeId="2069" r:id="rId3" name="te1fo432vh2uj5fttul0jchrmk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Лист1</vt:lpstr>
      <vt:lpstr>v1bvyumsqh02d2hwuje5xik5uk</vt:lpstr>
      <vt:lpstr>Лист2</vt:lpstr>
      <vt:lpstr>Лист3</vt:lpstr>
      <vt:lpstr>bbi1iepey541b3erm5gspvzrtk</vt:lpstr>
      <vt:lpstr>eaho2ejrtdbq5dbiou1fruoidk</vt:lpstr>
      <vt:lpstr>frupzostrx2engzlq5coj1izgc</vt:lpstr>
      <vt:lpstr>hxw0shfsad1bl0w3rcqndiwdqc</vt:lpstr>
      <vt:lpstr>idhebtridp4g55tiidmllpbcck</vt:lpstr>
      <vt:lpstr>ilgrxtqehl5ojfb14epb1v0vpk</vt:lpstr>
      <vt:lpstr>iukfigxpatbnff5s3qskal4gtw</vt:lpstr>
      <vt:lpstr>jbdrlm0jnl44bjyvb5parwosvs</vt:lpstr>
      <vt:lpstr>jmacmxvbgdblzh0tvh4m0gadvc</vt:lpstr>
      <vt:lpstr>lens0r1dzt0ivfvdjvc15ibd1c</vt:lpstr>
      <vt:lpstr>lzvlrjqro14zjenw2ueuj40zww</vt:lpstr>
      <vt:lpstr>miceqmminp2t5fkvq3dcp5azms</vt:lpstr>
      <vt:lpstr>muebv3fbrh0nbhfkcvkdiuichg</vt:lpstr>
      <vt:lpstr>oishsvraxpbc3jz3kk3m5zcwm0</vt:lpstr>
      <vt:lpstr>pf4ktio2ct2wb5lic4d0ij22zg</vt:lpstr>
      <vt:lpstr>qhgcjeqs4xbh5af0b0knrgslds</vt:lpstr>
      <vt:lpstr>qm1r2zbyvxaabczgs5nd53xmq4</vt:lpstr>
      <vt:lpstr>qunp1nijp1aaxbgswizf0lz200</vt:lpstr>
      <vt:lpstr>rcn525ywmx4pde1kn3aevp0dfk</vt:lpstr>
      <vt:lpstr>swpjxblu3dbu33cqzchc5hkk0w</vt:lpstr>
      <vt:lpstr>syjdhdk35p4nh3cjfxnviauzls</vt:lpstr>
      <vt:lpstr>t1iocfpqd13el1y2ekxnfpwstw</vt:lpstr>
      <vt:lpstr>tqwxsrwtrd3p34nrtmvfunozag</vt:lpstr>
      <vt:lpstr>u1m5vran2x1y11qx5xfu2j4tz4</vt:lpstr>
      <vt:lpstr>ua41amkhph5c1h53xxk2wbxxpk</vt:lpstr>
      <vt:lpstr>vm2ikyzfyl3c3f2vbofwexhk2c</vt:lpstr>
      <vt:lpstr>w1nehiloq13fdfxu13klcaopgw</vt:lpstr>
      <vt:lpstr>whvhn4kg25bcn2skpkb3bqydz4</vt:lpstr>
      <vt:lpstr>wqazcjs4o12a5adpyzuqhb5cko</vt:lpstr>
      <vt:lpstr>x50bwhcspt2rtgjg0vg0hfk2ns</vt:lpstr>
      <vt:lpstr>xfiudkw3z5aq3govpiyzsxyki0</vt:lpstr>
    </vt:vector>
  </TitlesOfParts>
  <Company>Cift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cift</dc:creator>
  <cp:lastModifiedBy>Denisova_GV</cp:lastModifiedBy>
  <cp:lastPrinted>2019-11-14T13:34:06Z</cp:lastPrinted>
  <dcterms:created xsi:type="dcterms:W3CDTF">2007-10-04T13:07:40Z</dcterms:created>
  <dcterms:modified xsi:type="dcterms:W3CDTF">2022-11-04T06:14:19Z</dcterms:modified>
</cp:coreProperties>
</file>