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enisova_GV\Desktop\Минфин на согласование бюджет 2023-2025\2.Проект бюджета на 2023-2025 годы\"/>
    </mc:Choice>
  </mc:AlternateContent>
  <workbookProtection workbookPassword="9573" lockStructure="1"/>
  <bookViews>
    <workbookView xWindow="0" yWindow="45" windowWidth="12120" windowHeight="9120"/>
  </bookViews>
  <sheets>
    <sheet name="Лист1" sheetId="1" r:id="rId1"/>
    <sheet name="v1bvyumsqh02d2hwuje5xik5uk" sheetId="4" state="hidden" r:id="rId2"/>
    <sheet name="Лист2" sheetId="2" r:id="rId3"/>
    <sheet name="Лист3" sheetId="3" r:id="rId4"/>
  </sheets>
  <definedNames>
    <definedName name="bbi1iepey541b3erm5gspvzrtk">v1bvyumsqh02d2hwuje5xik5uk!$H$20</definedName>
    <definedName name="eaho2ejrtdbq5dbiou1fruoidk">v1bvyumsqh02d2hwuje5xik5uk!$B$15</definedName>
    <definedName name="frupzostrx2engzlq5coj1izgc">v1bvyumsqh02d2hwuje5xik5uk!$C$21:$C$29</definedName>
    <definedName name="hxw0shfsad1bl0w3rcqndiwdqc">v1bvyumsqh02d2hwuje5xik5uk!$D$20:$F$20</definedName>
    <definedName name="idhebtridp4g55tiidmllpbcck">v1bvyumsqh02d2hwuje5xik5uk!$B$5</definedName>
    <definedName name="ilgrxtqehl5ojfb14epb1v0vpk">v1bvyumsqh02d2hwuje5xik5uk!$B$6</definedName>
    <definedName name="iukfigxpatbnff5s3qskal4gtw">v1bvyumsqh02d2hwuje5xik5uk!$B$10</definedName>
    <definedName name="jbdrlm0jnl44bjyvb5parwosvs">v1bvyumsqh02d2hwuje5xik5uk!$A$15</definedName>
    <definedName name="jmacmxvbgdblzh0tvh4m0gadvc">v1bvyumsqh02d2hwuje5xik5uk!$C$20</definedName>
    <definedName name="lens0r1dzt0ivfvdjvc15ibd1c">v1bvyumsqh02d2hwuje5xik5uk!$B$3</definedName>
    <definedName name="lzvlrjqro14zjenw2ueuj40zww">v1bvyumsqh02d2hwuje5xik5uk!$A$16</definedName>
    <definedName name="miceqmminp2t5fkvq3dcp5azms">v1bvyumsqh02d2hwuje5xik5uk!$B$9</definedName>
    <definedName name="muebv3fbrh0nbhfkcvkdiuichg">v1bvyumsqh02d2hwuje5xik5uk!$B$19</definedName>
    <definedName name="oishsvraxpbc3jz3kk3m5zcwm0">v1bvyumsqh02d2hwuje5xik5uk!$D$19:$F$19</definedName>
    <definedName name="pf4ktio2ct2wb5lic4d0ij22zg">v1bvyumsqh02d2hwuje5xik5uk!$B$11</definedName>
    <definedName name="qhgcjeqs4xbh5af0b0knrgslds">v1bvyumsqh02d2hwuje5xik5uk!$B$17</definedName>
    <definedName name="qm1r2zbyvxaabczgs5nd53xmq4">v1bvyumsqh02d2hwuje5xik5uk!$G$21:$G$29</definedName>
    <definedName name="qunp1nijp1aaxbgswizf0lz200">v1bvyumsqh02d2hwuje5xik5uk!$B$2</definedName>
    <definedName name="rcn525ywmx4pde1kn3aevp0dfk">v1bvyumsqh02d2hwuje5xik5uk!$G$20</definedName>
    <definedName name="swpjxblu3dbu33cqzchc5hkk0w">v1bvyumsqh02d2hwuje5xik5uk!$B$4</definedName>
    <definedName name="syjdhdk35p4nh3cjfxnviauzls">v1bvyumsqh02d2hwuje5xik5uk!$A$19</definedName>
    <definedName name="t1iocfpqd13el1y2ekxnfpwstw">v1bvyumsqh02d2hwuje5xik5uk!$B$7</definedName>
    <definedName name="tqwxsrwtrd3p34nrtmvfunozag">v1bvyumsqh02d2hwuje5xik5uk!$B$12</definedName>
    <definedName name="u1m5vran2x1y11qx5xfu2j4tz4">v1bvyumsqh02d2hwuje5xik5uk!$20:$20</definedName>
    <definedName name="ua41amkhph5c1h53xxk2wbxxpk">v1bvyumsqh02d2hwuje5xik5uk!$B$13</definedName>
    <definedName name="vm2ikyzfyl3c3f2vbofwexhk2c">v1bvyumsqh02d2hwuje5xik5uk!$A$18</definedName>
    <definedName name="w1nehiloq13fdfxu13klcaopgw">v1bvyumsqh02d2hwuje5xik5uk!$B$14</definedName>
    <definedName name="whvhn4kg25bcn2skpkb3bqydz4">v1bvyumsqh02d2hwuje5xik5uk!$D$21:$F$21</definedName>
    <definedName name="wqazcjs4o12a5adpyzuqhb5cko">v1bvyumsqh02d2hwuje5xik5uk!$B$8</definedName>
    <definedName name="x50bwhcspt2rtgjg0vg0hfk2ns">v1bvyumsqh02d2hwuje5xik5uk!$B$18</definedName>
    <definedName name="xfiudkw3z5aq3govpiyzsxyki0">v1bvyumsqh02d2hwuje5xik5uk!$B$16</definedName>
  </definedNames>
  <calcPr calcId="152511"/>
</workbook>
</file>

<file path=xl/calcChain.xml><?xml version="1.0" encoding="utf-8"?>
<calcChain xmlns="http://schemas.openxmlformats.org/spreadsheetml/2006/main">
  <c r="E25" i="1" l="1"/>
  <c r="C25" i="1"/>
  <c r="E22" i="1"/>
  <c r="E21" i="1" s="1"/>
  <c r="C22" i="1"/>
  <c r="E18" i="1"/>
  <c r="C18" i="1"/>
  <c r="B4" i="4"/>
  <c r="B14" i="4"/>
  <c r="A19" i="4"/>
  <c r="A18" i="4"/>
  <c r="C21" i="1" l="1"/>
</calcChain>
</file>

<file path=xl/comments1.xml><?xml version="1.0" encoding="utf-8"?>
<comments xmlns="http://schemas.openxmlformats.org/spreadsheetml/2006/main">
  <authors>
    <author>cift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Row (строка формата)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04"/>
          </rPr>
          <t>Format Column (колонка формата)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Extended Data Area (расширенная область данных)</t>
        </r>
      </text>
    </comment>
    <comment ref="B5" authorId="0" shapeId="0">
      <text>
        <r>
          <rPr>
            <b/>
            <sz val="8"/>
            <color indexed="81"/>
            <rFont val="Tahoma"/>
            <family val="2"/>
            <charset val="204"/>
          </rPr>
          <t>DataSheet Version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  <charset val="204"/>
          </rPr>
          <t>GUID for OfficeLink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Get Latest Version</t>
        </r>
      </text>
    </comment>
    <comment ref="B8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CheckOut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Get Latest Version</t>
        </r>
      </text>
    </commen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Set New Version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CheckIn</t>
        </r>
      </text>
    </comment>
    <comment ref="B12" authorId="0" shapeId="0">
      <text>
        <r>
          <rPr>
            <b/>
            <sz val="8"/>
            <color indexed="81"/>
            <rFont val="Tahoma"/>
            <family val="2"/>
            <charset val="204"/>
          </rPr>
          <t>File-Safe Ask Further Set New Version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>FileVersion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  <charset val="204"/>
          </rPr>
          <t>New row link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Номера структур версий классификаторов</t>
        </r>
      </text>
    </comment>
    <comment ref="B15" authorId="0" shapeId="0">
      <text>
        <r>
          <rPr>
            <b/>
            <sz val="8"/>
            <color indexed="81"/>
            <rFont val="Tahoma"/>
            <family val="2"/>
            <charset val="204"/>
          </rPr>
          <t>FileID</t>
        </r>
      </text>
    </comment>
    <comment ref="A16" authorId="0" shapeId="0">
      <text>
        <r>
          <rPr>
            <b/>
            <sz val="8"/>
            <color indexed="81"/>
            <rFont val="Tahoma"/>
            <family val="2"/>
            <charset val="204"/>
          </rPr>
          <t>Версия системных кодов файла</t>
        </r>
      </text>
    </comment>
    <comment ref="B16" authorId="0" shapeId="0">
      <text>
        <r>
          <rPr>
            <b/>
            <sz val="8"/>
            <color indexed="81"/>
            <rFont val="Tahoma"/>
            <family val="2"/>
            <charset val="204"/>
          </rPr>
          <t>Field RowID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  <charset val="204"/>
          </rPr>
          <t>Data Arguments</t>
        </r>
      </text>
    </comment>
    <comment ref="A18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системных заголовков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  <charset val="204"/>
          </rPr>
          <t>Data ID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  <charset val="204"/>
          </rPr>
          <t>Ссылка на строку заголовков</t>
        </r>
      </text>
    </comment>
    <comment ref="B19" authorId="0" shapeId="0">
      <text>
        <r>
          <rPr>
            <b/>
            <sz val="8"/>
            <color indexed="81"/>
            <rFont val="Tahoma"/>
            <family val="2"/>
            <charset val="204"/>
          </rPr>
          <t>Имя листа представления данных</t>
        </r>
      </text>
    </comment>
  </commentList>
</comments>
</file>

<file path=xl/sharedStrings.xml><?xml version="1.0" encoding="utf-8"?>
<sst xmlns="http://schemas.openxmlformats.org/spreadsheetml/2006/main" count="68" uniqueCount="63">
  <si>
    <t>Лист1</t>
  </si>
  <si>
    <t>CalcsheetClient.Data</t>
  </si>
  <si>
    <t>9863</t>
  </si>
  <si>
    <t>[RowID]</t>
  </si>
  <si>
    <t>CLS_F_FullBusinessCode_132</t>
  </si>
  <si>
    <t>КИВнФ
Описание</t>
  </si>
  <si>
    <t>CLS_F_Description_132</t>
  </si>
  <si>
    <t>Вариант=Проект бюджета 2008;
Табл=Источники финансирования с остатками;
Адм=027;
Кредит=000;</t>
  </si>
  <si>
    <t>RG_13_1</t>
  </si>
  <si>
    <t>{754BDA6B-AE77-4A56-8CDE-5D7D49A0B2D7}</t>
  </si>
  <si>
    <t>[Bookmark]</t>
  </si>
  <si>
    <t>CLS_S_132</t>
  </si>
  <si>
    <t>Кредиты кредитных организаций в валюте Российской Федерации</t>
  </si>
  <si>
    <t>0102</t>
  </si>
  <si>
    <t>0102010006</t>
  </si>
  <si>
    <t>0102020002</t>
  </si>
  <si>
    <t>Бюджетные кредиты от других бюджетов бюджетной системы Российской Федерации</t>
  </si>
  <si>
    <t>0103</t>
  </si>
  <si>
    <t>0103010002</t>
  </si>
  <si>
    <t>0103020002</t>
  </si>
  <si>
    <t>918=-1</t>
  </si>
  <si>
    <t>Внутренние заимствования (привлечение/погашение)</t>
  </si>
  <si>
    <t>0107</t>
  </si>
  <si>
    <t>Виды заимствований</t>
  </si>
  <si>
    <t>Программа</t>
  </si>
  <si>
    <t>{85DE1538-5CC9-4714-80EC-7843B724206C}</t>
  </si>
  <si>
    <t>=RangeLink(C22:C$65536,D21:$IV21)</t>
  </si>
  <si>
    <t>=RowLink(Лист1!$17:$17)</t>
  </si>
  <si>
    <t>=RowLink(Лист1!$18:$18)</t>
  </si>
  <si>
    <t>=RowLink(Лист1!$19:$19)</t>
  </si>
  <si>
    <t>=RowLink(Лист1!$20:$20)</t>
  </si>
  <si>
    <t>=RowLink(Лист1!$21:$21)</t>
  </si>
  <si>
    <t>=RowLink(Лист1!$22:$22)</t>
  </si>
  <si>
    <t>=RowLink(Лист1!$16:$16)</t>
  </si>
  <si>
    <t>=ColumnLink(Лист1!A:A)</t>
  </si>
  <si>
    <t>=ColumnLink(Лист1!B:B)</t>
  </si>
  <si>
    <t>=ColumnLink(Лист1!C:C)</t>
  </si>
  <si>
    <t>к решению Совета депутатов</t>
  </si>
  <si>
    <t>муниципальных заимствований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</si>
  <si>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</si>
  <si>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</si>
  <si>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</si>
  <si>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</si>
  <si>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 xml:space="preserve">     </t>
  </si>
  <si>
    <t>с подведомственной территорией</t>
  </si>
  <si>
    <t>муниципального образования город Полярные Зори</t>
  </si>
  <si>
    <t xml:space="preserve">предельный объем муниципального долга </t>
  </si>
  <si>
    <t>города Полярные Зори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</si>
  <si>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</si>
  <si>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</si>
  <si>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</si>
  <si>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</si>
  <si>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Сумма            (тыс. руб.)</t>
  </si>
  <si>
    <t>Предельный срок погашения ***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</si>
  <si>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</si>
  <si>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 Погашение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</si>
  <si>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2024 год</t>
  </si>
  <si>
    <t>***Предельный срок погашения отражен:
- по кредитам, привлекаемым в кредитных организациях, в соответствии с заключенными муниципальными контрактами;
- по бюджетным кредитам, предоставленным из областного бюджета в соответствии с закоюченными договорами.</t>
  </si>
  <si>
    <t>Приложение № 6.1</t>
  </si>
  <si>
    <t>от ______2022 № ____</t>
  </si>
  <si>
    <t xml:space="preserve"> на плановый период 2024 и 2025 годов</t>
  </si>
  <si>
    <t>2025 год</t>
  </si>
  <si>
    <t>31.11.2025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</si>
</sst>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quotePrefix="1" applyNumberFormat="1"/>
    <xf numFmtId="49" fontId="3" fillId="0" borderId="0" xfId="0" quotePrefix="1" applyNumberFormat="1" applyFont="1" applyAlignment="1">
      <alignment wrapText="1"/>
    </xf>
    <xf numFmtId="164" fontId="3" fillId="0" borderId="0" xfId="0" quotePrefix="1" applyNumberFormat="1" applyFont="1" applyAlignment="1">
      <alignment wrapText="1"/>
    </xf>
    <xf numFmtId="0" fontId="3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49" fontId="6" fillId="0" borderId="0" xfId="0" quotePrefix="1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7" fillId="0" borderId="0" xfId="0" applyFont="1"/>
    <xf numFmtId="0" fontId="9" fillId="0" borderId="1" xfId="0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164" fontId="10" fillId="0" borderId="1" xfId="0" applyNumberFormat="1" applyFont="1" applyFill="1" applyBorder="1" applyProtection="1">
      <protection locked="0"/>
    </xf>
    <xf numFmtId="164" fontId="10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Protection="1">
      <protection locked="0"/>
    </xf>
    <xf numFmtId="164" fontId="11" fillId="0" borderId="1" xfId="0" applyNumberFormat="1" applyFont="1" applyBorder="1"/>
    <xf numFmtId="164" fontId="11" fillId="0" borderId="1" xfId="0" applyNumberFormat="1" applyFont="1" applyFill="1" applyBorder="1"/>
    <xf numFmtId="49" fontId="7" fillId="0" borderId="0" xfId="0" quotePrefix="1" applyNumberFormat="1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/>
    <xf numFmtId="49" fontId="7" fillId="0" borderId="0" xfId="0" applyNumberFormat="1" applyFont="1" applyAlignment="1">
      <alignment wrapText="1"/>
    </xf>
    <xf numFmtId="14" fontId="11" fillId="0" borderId="1" xfId="0" applyNumberFormat="1" applyFont="1" applyBorder="1" applyAlignment="1">
      <alignment horizontal="center"/>
    </xf>
    <xf numFmtId="164" fontId="7" fillId="0" borderId="0" xfId="0" applyNumberFormat="1" applyFont="1" applyFill="1" applyAlignment="1"/>
    <xf numFmtId="164" fontId="12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49" fontId="7" fillId="0" borderId="0" xfId="0" quotePrefix="1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400050</xdr:colOff>
          <xdr:row>2</xdr:row>
          <xdr:rowOff>76200</xdr:rowOff>
        </xdr:to>
        <xdr:sp macro="" textlink="">
          <xdr:nvSpPr>
            <xdr:cNvPr id="2069" name="te1fo432vh2uj5fttul0jchrmk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31"/>
  <sheetViews>
    <sheetView tabSelected="1" topLeftCell="A3" workbookViewId="0">
      <selection activeCell="E20" sqref="E20"/>
    </sheetView>
  </sheetViews>
  <sheetFormatPr defaultRowHeight="12.75" x14ac:dyDescent="0.2"/>
  <cols>
    <col min="1" max="1" width="73.7109375" style="7" customWidth="1"/>
    <col min="2" max="2" width="18.7109375" style="8" hidden="1" customWidth="1"/>
    <col min="3" max="3" width="14.140625" style="8" customWidth="1"/>
    <col min="4" max="4" width="15.5703125" style="8" customWidth="1"/>
    <col min="5" max="5" width="14.140625" style="9" customWidth="1"/>
    <col min="6" max="6" width="15.5703125" style="9" customWidth="1"/>
    <col min="7" max="16384" width="9.140625" style="9"/>
  </cols>
  <sheetData>
    <row r="1" spans="1:6" s="6" customFormat="1" ht="409.5" hidden="1" customHeight="1" x14ac:dyDescent="0.25">
      <c r="A1" s="4" t="s">
        <v>5</v>
      </c>
      <c r="B1" s="5" t="s">
        <v>7</v>
      </c>
      <c r="C1" s="15" t="s">
        <v>46</v>
      </c>
      <c r="D1" s="15"/>
    </row>
    <row r="2" spans="1:6" hidden="1" x14ac:dyDescent="0.2"/>
    <row r="3" spans="1:6" s="6" customFormat="1" ht="16.5" x14ac:dyDescent="0.25">
      <c r="A3" s="29"/>
      <c r="B3" s="29"/>
      <c r="C3" s="29"/>
      <c r="D3" s="44" t="s">
        <v>58</v>
      </c>
      <c r="E3" s="44"/>
      <c r="F3" s="44"/>
    </row>
    <row r="4" spans="1:6" s="6" customFormat="1" ht="15.75" customHeight="1" x14ac:dyDescent="0.25">
      <c r="A4" s="27"/>
      <c r="B4" s="27"/>
      <c r="C4" s="27"/>
      <c r="D4" s="43" t="s">
        <v>37</v>
      </c>
      <c r="E4" s="43"/>
      <c r="F4" s="43"/>
    </row>
    <row r="5" spans="1:6" s="6" customFormat="1" ht="15.75" customHeight="1" x14ac:dyDescent="0.25">
      <c r="A5" s="27"/>
      <c r="B5" s="27"/>
      <c r="C5" s="27"/>
      <c r="D5" s="43" t="s">
        <v>47</v>
      </c>
      <c r="E5" s="43"/>
      <c r="F5" s="43"/>
    </row>
    <row r="6" spans="1:6" s="6" customFormat="1" ht="15.75" customHeight="1" x14ac:dyDescent="0.25">
      <c r="A6" s="27"/>
      <c r="B6" s="27"/>
      <c r="C6" s="27"/>
      <c r="D6" s="43" t="s">
        <v>59</v>
      </c>
      <c r="E6" s="43"/>
      <c r="F6" s="43"/>
    </row>
    <row r="7" spans="1:6" s="6" customFormat="1" ht="16.5" x14ac:dyDescent="0.25">
      <c r="A7" s="48"/>
      <c r="B7" s="48"/>
      <c r="C7" s="48"/>
      <c r="D7" s="24"/>
    </row>
    <row r="8" spans="1:6" s="6" customFormat="1" ht="18.75" x14ac:dyDescent="0.3">
      <c r="A8" s="45" t="s">
        <v>24</v>
      </c>
      <c r="B8" s="45"/>
      <c r="C8" s="45"/>
      <c r="D8" s="45"/>
      <c r="E8" s="45"/>
      <c r="F8" s="45"/>
    </row>
    <row r="9" spans="1:6" s="6" customFormat="1" ht="18.75" x14ac:dyDescent="0.3">
      <c r="A9" s="45" t="s">
        <v>38</v>
      </c>
      <c r="B9" s="45"/>
      <c r="C9" s="45"/>
      <c r="D9" s="45"/>
      <c r="E9" s="45"/>
      <c r="F9" s="45"/>
    </row>
    <row r="10" spans="1:6" s="6" customFormat="1" ht="18.75" x14ac:dyDescent="0.3">
      <c r="A10" s="45" t="s">
        <v>45</v>
      </c>
      <c r="B10" s="45"/>
      <c r="C10" s="45"/>
      <c r="D10" s="45"/>
      <c r="E10" s="45"/>
      <c r="F10" s="45"/>
    </row>
    <row r="11" spans="1:6" s="6" customFormat="1" ht="18.75" x14ac:dyDescent="0.3">
      <c r="A11" s="45" t="s">
        <v>44</v>
      </c>
      <c r="B11" s="45"/>
      <c r="C11" s="45"/>
      <c r="D11" s="45"/>
      <c r="E11" s="45"/>
      <c r="F11" s="45"/>
    </row>
    <row r="12" spans="1:6" s="6" customFormat="1" ht="18.75" x14ac:dyDescent="0.3">
      <c r="A12" s="45" t="s">
        <v>60</v>
      </c>
      <c r="B12" s="45"/>
      <c r="C12" s="45"/>
      <c r="D12" s="45"/>
      <c r="E12" s="45"/>
      <c r="F12" s="45"/>
    </row>
    <row r="13" spans="1:6" s="6" customFormat="1" ht="16.5" x14ac:dyDescent="0.25">
      <c r="A13" s="12"/>
      <c r="B13" s="13"/>
      <c r="C13" s="14"/>
      <c r="D13" s="14"/>
    </row>
    <row r="14" spans="1:6" s="6" customFormat="1" ht="16.5" customHeight="1" x14ac:dyDescent="0.25">
      <c r="A14" s="36" t="s">
        <v>23</v>
      </c>
      <c r="B14" s="13"/>
      <c r="C14" s="34" t="s">
        <v>56</v>
      </c>
      <c r="D14" s="35"/>
      <c r="E14" s="39" t="s">
        <v>61</v>
      </c>
      <c r="F14" s="40"/>
    </row>
    <row r="15" spans="1:6" s="6" customFormat="1" ht="60" customHeight="1" x14ac:dyDescent="0.2">
      <c r="A15" s="37"/>
      <c r="B15" s="32"/>
      <c r="C15" s="30" t="s">
        <v>52</v>
      </c>
      <c r="D15" s="46" t="s">
        <v>53</v>
      </c>
      <c r="E15" s="30" t="s">
        <v>52</v>
      </c>
      <c r="F15" s="46" t="s">
        <v>53</v>
      </c>
    </row>
    <row r="16" spans="1:6" s="10" customFormat="1" ht="25.5" hidden="1" customHeight="1" x14ac:dyDescent="0.2">
      <c r="A16" s="38"/>
      <c r="B16" s="33"/>
      <c r="C16" s="31"/>
      <c r="D16" s="47"/>
      <c r="E16" s="31"/>
      <c r="F16" s="47"/>
    </row>
    <row r="17" spans="1:6" s="11" customFormat="1" ht="15.75" x14ac:dyDescent="0.25">
      <c r="A17" s="17" t="s">
        <v>21</v>
      </c>
      <c r="B17" s="18"/>
      <c r="C17" s="19" t="s">
        <v>43</v>
      </c>
      <c r="D17" s="19"/>
      <c r="E17" s="19" t="s">
        <v>43</v>
      </c>
      <c r="F17" s="26"/>
    </row>
    <row r="18" spans="1:6" s="11" customFormat="1" ht="15.75" x14ac:dyDescent="0.25">
      <c r="A18" s="17" t="s">
        <v>12</v>
      </c>
      <c r="B18" s="18"/>
      <c r="C18" s="19">
        <f>C19+C20</f>
        <v>150354.70000000001</v>
      </c>
      <c r="D18" s="19"/>
      <c r="E18" s="19">
        <f>E19+E20</f>
        <v>73721.700000000012</v>
      </c>
      <c r="F18" s="26"/>
    </row>
    <row r="19" spans="1:6" ht="30.75" customHeight="1" x14ac:dyDescent="0.25">
      <c r="A19" s="20" t="s">
        <v>39</v>
      </c>
      <c r="B19" s="21"/>
      <c r="C19" s="22">
        <v>150354.70000000001</v>
      </c>
      <c r="D19" s="22"/>
      <c r="E19" s="22">
        <v>188721.7</v>
      </c>
      <c r="F19" s="25"/>
    </row>
    <row r="20" spans="1:6" ht="30.75" customHeight="1" x14ac:dyDescent="0.25">
      <c r="A20" s="20" t="s">
        <v>40</v>
      </c>
      <c r="B20" s="21"/>
      <c r="C20" s="22">
        <v>0</v>
      </c>
      <c r="D20" s="28"/>
      <c r="E20" s="22">
        <v>-115000</v>
      </c>
      <c r="F20" s="28" t="s">
        <v>62</v>
      </c>
    </row>
    <row r="21" spans="1:6" s="11" customFormat="1" ht="30.75" customHeight="1" x14ac:dyDescent="0.25">
      <c r="A21" s="17" t="s">
        <v>16</v>
      </c>
      <c r="B21" s="18"/>
      <c r="C21" s="19">
        <f>C22+C25</f>
        <v>-98935</v>
      </c>
      <c r="D21" s="19"/>
      <c r="E21" s="19">
        <f>E22+E25</f>
        <v>-19020</v>
      </c>
      <c r="F21" s="26"/>
    </row>
    <row r="22" spans="1:6" ht="47.25" x14ac:dyDescent="0.25">
      <c r="A22" s="20" t="s">
        <v>41</v>
      </c>
      <c r="B22" s="21"/>
      <c r="C22" s="22">
        <f>C23+C24</f>
        <v>0</v>
      </c>
      <c r="D22" s="22"/>
      <c r="E22" s="22">
        <f>E23+E24</f>
        <v>0</v>
      </c>
      <c r="F22" s="25"/>
    </row>
    <row r="23" spans="1:6" ht="65.25" customHeight="1" x14ac:dyDescent="0.25">
      <c r="A23" s="16" t="s">
        <v>48</v>
      </c>
      <c r="B23" s="21"/>
      <c r="C23" s="22">
        <v>0</v>
      </c>
      <c r="D23" s="22"/>
      <c r="E23" s="22">
        <v>0</v>
      </c>
      <c r="F23" s="25"/>
    </row>
    <row r="24" spans="1:6" ht="93" customHeight="1" x14ac:dyDescent="0.25">
      <c r="A24" s="16" t="s">
        <v>49</v>
      </c>
      <c r="B24" s="21"/>
      <c r="C24" s="22">
        <v>0</v>
      </c>
      <c r="D24" s="22"/>
      <c r="E24" s="22">
        <v>0</v>
      </c>
      <c r="F24" s="25"/>
    </row>
    <row r="25" spans="1:6" ht="47.25" x14ac:dyDescent="0.25">
      <c r="A25" s="20" t="s">
        <v>42</v>
      </c>
      <c r="B25" s="21"/>
      <c r="C25" s="22">
        <f>C26+C27</f>
        <v>-98935</v>
      </c>
      <c r="D25" s="22"/>
      <c r="E25" s="22">
        <f>E26+E27</f>
        <v>-19020</v>
      </c>
      <c r="F25" s="25"/>
    </row>
    <row r="26" spans="1:6" ht="62.25" customHeight="1" x14ac:dyDescent="0.25">
      <c r="A26" s="16" t="s">
        <v>50</v>
      </c>
      <c r="B26" s="21"/>
      <c r="C26" s="22">
        <v>0</v>
      </c>
      <c r="D26" s="28"/>
      <c r="E26" s="22">
        <v>0</v>
      </c>
      <c r="F26" s="28"/>
    </row>
    <row r="27" spans="1:6" ht="94.5" x14ac:dyDescent="0.25">
      <c r="A27" s="16" t="s">
        <v>51</v>
      </c>
      <c r="B27" s="23"/>
      <c r="C27" s="22">
        <v>-98935</v>
      </c>
      <c r="D27" s="28">
        <v>45616</v>
      </c>
      <c r="E27" s="22">
        <v>-19020</v>
      </c>
      <c r="F27" s="28">
        <v>45961</v>
      </c>
    </row>
    <row r="29" spans="1:6" ht="55.5" customHeight="1" x14ac:dyDescent="0.25">
      <c r="A29" s="41" t="s">
        <v>54</v>
      </c>
      <c r="B29" s="41"/>
      <c r="C29" s="41"/>
      <c r="D29" s="41"/>
    </row>
    <row r="30" spans="1:6" ht="62.25" customHeight="1" x14ac:dyDescent="0.25">
      <c r="A30" s="41" t="s">
        <v>55</v>
      </c>
      <c r="B30" s="41"/>
      <c r="C30" s="41"/>
      <c r="D30" s="41"/>
    </row>
    <row r="31" spans="1:6" ht="108" customHeight="1" x14ac:dyDescent="0.25">
      <c r="A31" s="42" t="s">
        <v>57</v>
      </c>
      <c r="B31" s="42"/>
      <c r="C31" s="42"/>
      <c r="D31" s="42"/>
    </row>
  </sheetData>
  <sheetProtection formatColumns="0"/>
  <mergeCells count="21">
    <mergeCell ref="A29:D29"/>
    <mergeCell ref="A30:D30"/>
    <mergeCell ref="A31:D31"/>
    <mergeCell ref="D4:F4"/>
    <mergeCell ref="D3:F3"/>
    <mergeCell ref="A8:F8"/>
    <mergeCell ref="A9:F9"/>
    <mergeCell ref="A10:F10"/>
    <mergeCell ref="E15:E16"/>
    <mergeCell ref="D15:D16"/>
    <mergeCell ref="F15:F16"/>
    <mergeCell ref="D5:F5"/>
    <mergeCell ref="D6:F6"/>
    <mergeCell ref="A11:F11"/>
    <mergeCell ref="A12:F12"/>
    <mergeCell ref="A7:C7"/>
    <mergeCell ref="C15:C16"/>
    <mergeCell ref="B15:B16"/>
    <mergeCell ref="C14:D14"/>
    <mergeCell ref="A14:A16"/>
    <mergeCell ref="E14:F14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2:H28"/>
  <sheetViews>
    <sheetView workbookViewId="0"/>
  </sheetViews>
  <sheetFormatPr defaultRowHeight="12.75" x14ac:dyDescent="0.2"/>
  <cols>
    <col min="1" max="2" width="9.140625" style="1"/>
    <col min="3" max="3" width="9.140625" style="2"/>
    <col min="4" max="16384" width="9.140625" style="1"/>
  </cols>
  <sheetData>
    <row r="2" spans="1:2" x14ac:dyDescent="0.2">
      <c r="B2" s="2">
        <v>2</v>
      </c>
    </row>
    <row r="3" spans="1:2" x14ac:dyDescent="0.2">
      <c r="B3" s="2"/>
    </row>
    <row r="4" spans="1:2" x14ac:dyDescent="0.2">
      <c r="B4" s="1">
        <f>Лист1!$A$1:$B$25</f>
        <v>0</v>
      </c>
    </row>
    <row r="5" spans="1:2" x14ac:dyDescent="0.2">
      <c r="B5" s="2">
        <v>1.05</v>
      </c>
    </row>
    <row r="6" spans="1:2" x14ac:dyDescent="0.2">
      <c r="B6" s="2" t="s">
        <v>25</v>
      </c>
    </row>
    <row r="7" spans="1:2" x14ac:dyDescent="0.2">
      <c r="B7" s="2" t="b">
        <v>1</v>
      </c>
    </row>
    <row r="8" spans="1:2" x14ac:dyDescent="0.2">
      <c r="B8" s="2" t="b">
        <v>0</v>
      </c>
    </row>
    <row r="9" spans="1:2" x14ac:dyDescent="0.2">
      <c r="B9" s="2" t="b">
        <v>1</v>
      </c>
    </row>
    <row r="10" spans="1:2" x14ac:dyDescent="0.2">
      <c r="B10" s="2" t="b">
        <v>1</v>
      </c>
    </row>
    <row r="11" spans="1:2" x14ac:dyDescent="0.2">
      <c r="B11" s="2" t="b">
        <v>1</v>
      </c>
    </row>
    <row r="12" spans="1:2" x14ac:dyDescent="0.2">
      <c r="B12" s="2" t="b">
        <v>1</v>
      </c>
    </row>
    <row r="13" spans="1:2" x14ac:dyDescent="0.2">
      <c r="B13" s="2">
        <v>10</v>
      </c>
    </row>
    <row r="14" spans="1:2" x14ac:dyDescent="0.2">
      <c r="B14" s="1" t="e">
        <f>(Лист1!#REF!)</f>
        <v>#REF!</v>
      </c>
    </row>
    <row r="15" spans="1:2" x14ac:dyDescent="0.2">
      <c r="A15" s="2" t="s">
        <v>20</v>
      </c>
      <c r="B15" s="2">
        <v>2990</v>
      </c>
    </row>
    <row r="16" spans="1:2" x14ac:dyDescent="0.2">
      <c r="A16" s="2">
        <v>1</v>
      </c>
      <c r="B16" s="1" t="s">
        <v>3</v>
      </c>
    </row>
    <row r="17" spans="1:8" x14ac:dyDescent="0.2">
      <c r="B17" s="1" t="s">
        <v>2</v>
      </c>
    </row>
    <row r="18" spans="1:8" x14ac:dyDescent="0.2">
      <c r="A18" s="2" t="str">
        <f>Лист1!1:1</f>
        <v>КИВнФ
Описание</v>
      </c>
      <c r="B18" s="1" t="s">
        <v>1</v>
      </c>
    </row>
    <row r="19" spans="1:8" x14ac:dyDescent="0.2">
      <c r="A19" s="2">
        <f>Лист1!16:16</f>
        <v>0</v>
      </c>
      <c r="B19" s="2" t="s">
        <v>0</v>
      </c>
      <c r="C19" s="2">
        <v>2</v>
      </c>
      <c r="D19" s="1" t="s">
        <v>4</v>
      </c>
      <c r="E19" s="1" t="s">
        <v>6</v>
      </c>
      <c r="F19" s="1" t="s">
        <v>9</v>
      </c>
    </row>
    <row r="20" spans="1:8" x14ac:dyDescent="0.2">
      <c r="C20" s="1">
        <v>0.7055475115776062</v>
      </c>
      <c r="D20" s="1" t="s">
        <v>4</v>
      </c>
      <c r="E20" s="1" t="s">
        <v>6</v>
      </c>
      <c r="F20" s="1" t="s">
        <v>8</v>
      </c>
      <c r="G20" s="1" t="s">
        <v>10</v>
      </c>
      <c r="H20" s="1" t="s">
        <v>11</v>
      </c>
    </row>
    <row r="21" spans="1:8" s="2" customFormat="1" x14ac:dyDescent="0.2">
      <c r="C21" s="3" t="s">
        <v>26</v>
      </c>
      <c r="D21" s="3" t="s">
        <v>34</v>
      </c>
      <c r="E21" s="3" t="s">
        <v>35</v>
      </c>
      <c r="F21" s="3" t="s">
        <v>36</v>
      </c>
    </row>
    <row r="22" spans="1:8" x14ac:dyDescent="0.2">
      <c r="C22" s="3" t="s">
        <v>27</v>
      </c>
      <c r="F22"/>
      <c r="G22" s="1">
        <v>2</v>
      </c>
      <c r="H22" s="1" t="s">
        <v>13</v>
      </c>
    </row>
    <row r="23" spans="1:8" x14ac:dyDescent="0.2">
      <c r="C23" s="3" t="s">
        <v>28</v>
      </c>
      <c r="G23" s="1">
        <v>3</v>
      </c>
      <c r="H23" s="1" t="s">
        <v>14</v>
      </c>
    </row>
    <row r="24" spans="1:8" x14ac:dyDescent="0.2">
      <c r="C24" s="3" t="s">
        <v>29</v>
      </c>
      <c r="F24"/>
      <c r="G24" s="1">
        <v>4</v>
      </c>
      <c r="H24" s="1" t="s">
        <v>15</v>
      </c>
    </row>
    <row r="25" spans="1:8" x14ac:dyDescent="0.2">
      <c r="C25" s="3" t="s">
        <v>30</v>
      </c>
      <c r="F25"/>
      <c r="G25" s="1">
        <v>5</v>
      </c>
      <c r="H25" s="1" t="s">
        <v>17</v>
      </c>
    </row>
    <row r="26" spans="1:8" x14ac:dyDescent="0.2">
      <c r="C26" s="3" t="s">
        <v>31</v>
      </c>
      <c r="F26"/>
      <c r="G26" s="1">
        <v>6</v>
      </c>
      <c r="H26" s="1" t="s">
        <v>18</v>
      </c>
    </row>
    <row r="27" spans="1:8" x14ac:dyDescent="0.2">
      <c r="C27" s="3" t="s">
        <v>32</v>
      </c>
      <c r="F27"/>
      <c r="G27" s="1">
        <v>7</v>
      </c>
      <c r="H27" s="1" t="s">
        <v>19</v>
      </c>
    </row>
    <row r="28" spans="1:8" x14ac:dyDescent="0.2">
      <c r="C28" s="3" t="s">
        <v>33</v>
      </c>
      <c r="G28" s="1">
        <v>1</v>
      </c>
      <c r="H28" s="1" t="s">
        <v>22</v>
      </c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69" r:id="rId3" name="te1fo432vh2uj5fttul0jchrmk">
          <controlPr defaultSize="0" autoLin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400050</xdr:colOff>
                <xdr:row>2</xdr:row>
                <xdr:rowOff>76200</xdr:rowOff>
              </to>
            </anchor>
          </controlPr>
        </control>
      </mc:Choice>
      <mc:Fallback>
        <control shapeId="2069" r:id="rId3" name="te1fo432vh2uj5fttul0jchrmk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Лист1</vt:lpstr>
      <vt:lpstr>v1bvyumsqh02d2hwuje5xik5uk</vt:lpstr>
      <vt:lpstr>Лист2</vt:lpstr>
      <vt:lpstr>Лист3</vt:lpstr>
      <vt:lpstr>bbi1iepey541b3erm5gspvzrtk</vt:lpstr>
      <vt:lpstr>eaho2ejrtdbq5dbiou1fruoidk</vt:lpstr>
      <vt:lpstr>frupzostrx2engzlq5coj1izgc</vt:lpstr>
      <vt:lpstr>hxw0shfsad1bl0w3rcqndiwdqc</vt:lpstr>
      <vt:lpstr>idhebtridp4g55tiidmllpbcck</vt:lpstr>
      <vt:lpstr>ilgrxtqehl5ojfb14epb1v0vpk</vt:lpstr>
      <vt:lpstr>iukfigxpatbnff5s3qskal4gtw</vt:lpstr>
      <vt:lpstr>jbdrlm0jnl44bjyvb5parwosvs</vt:lpstr>
      <vt:lpstr>jmacmxvbgdblzh0tvh4m0gadvc</vt:lpstr>
      <vt:lpstr>lens0r1dzt0ivfvdjvc15ibd1c</vt:lpstr>
      <vt:lpstr>lzvlrjqro14zjenw2ueuj40zww</vt:lpstr>
      <vt:lpstr>miceqmminp2t5fkvq3dcp5azms</vt:lpstr>
      <vt:lpstr>muebv3fbrh0nbhfkcvkdiuichg</vt:lpstr>
      <vt:lpstr>oishsvraxpbc3jz3kk3m5zcwm0</vt:lpstr>
      <vt:lpstr>pf4ktio2ct2wb5lic4d0ij22zg</vt:lpstr>
      <vt:lpstr>qhgcjeqs4xbh5af0b0knrgslds</vt:lpstr>
      <vt:lpstr>qm1r2zbyvxaabczgs5nd53xmq4</vt:lpstr>
      <vt:lpstr>qunp1nijp1aaxbgswizf0lz200</vt:lpstr>
      <vt:lpstr>rcn525ywmx4pde1kn3aevp0dfk</vt:lpstr>
      <vt:lpstr>swpjxblu3dbu33cqzchc5hkk0w</vt:lpstr>
      <vt:lpstr>syjdhdk35p4nh3cjfxnviauzls</vt:lpstr>
      <vt:lpstr>t1iocfpqd13el1y2ekxnfpwstw</vt:lpstr>
      <vt:lpstr>tqwxsrwtrd3p34nrtmvfunozag</vt:lpstr>
      <vt:lpstr>u1m5vran2x1y11qx5xfu2j4tz4</vt:lpstr>
      <vt:lpstr>ua41amkhph5c1h53xxk2wbxxpk</vt:lpstr>
      <vt:lpstr>vm2ikyzfyl3c3f2vbofwexhk2c</vt:lpstr>
      <vt:lpstr>w1nehiloq13fdfxu13klcaopgw</vt:lpstr>
      <vt:lpstr>whvhn4kg25bcn2skpkb3bqydz4</vt:lpstr>
      <vt:lpstr>wqazcjs4o12a5adpyzuqhb5cko</vt:lpstr>
      <vt:lpstr>x50bwhcspt2rtgjg0vg0hfk2ns</vt:lpstr>
      <vt:lpstr>xfiudkw3z5aq3govpiyzsxyki0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Denisova_GV</cp:lastModifiedBy>
  <cp:lastPrinted>2022-11-03T06:55:31Z</cp:lastPrinted>
  <dcterms:created xsi:type="dcterms:W3CDTF">2007-10-04T13:07:40Z</dcterms:created>
  <dcterms:modified xsi:type="dcterms:W3CDTF">2022-11-04T06:14:53Z</dcterms:modified>
</cp:coreProperties>
</file>